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workbookProtection lockStructure="1"/>
  <bookViews>
    <workbookView xWindow="0" yWindow="0" windowWidth="20490" windowHeight="7755" activeTab="1"/>
  </bookViews>
  <sheets>
    <sheet name="Adultes" sheetId="1" r:id="rId1"/>
    <sheet name="Enfants" sheetId="2" r:id="rId2"/>
    <sheet name="Catégories et kata Adultes" sheetId="4" r:id="rId3"/>
    <sheet name="Catégories et kata enfants" sheetId="3" r:id="rId4"/>
  </sheets>
  <definedNames>
    <definedName name="A">Enfants!$O$80:$O$85</definedName>
    <definedName name="AJ">Enfants!$V$21</definedName>
    <definedName name="AJO">Enfants!$V$33:$V$34</definedName>
    <definedName name="AOV">Enfants!$V$22:$V$23</definedName>
    <definedName name="AVB">Enfants!$V$24:$V$25</definedName>
    <definedName name="Avenirs">Enfants!$P$6:$P$8</definedName>
    <definedName name="BBJ">Enfants!$U$35:$U$36</definedName>
    <definedName name="BJ">Enfants!$U$37:$U$38</definedName>
    <definedName name="BJO">Adultes!$T$4:$T$6</definedName>
    <definedName name="catégorie">#REF!</definedName>
    <definedName name="E">Enfants!$O$88:$O$94</definedName>
    <definedName name="EJO">Enfants!$V$26:$V$28</definedName>
    <definedName name="Espoirs">Enfants!$P$10:$P$12</definedName>
    <definedName name="EVB">Enfants!$V$29:$V$30</definedName>
    <definedName name="EVM">Enfants!$V$31:$V$32</definedName>
    <definedName name="GOSBV">Enfants!$X$3:$X$10</definedName>
    <definedName name="Goshin">Enfants!$P$14:$P$15</definedName>
    <definedName name="GOVM">Enfants!$Y$3:$Y$6</definedName>
    <definedName name="MN">Adultes!$T$11:$T$12</definedName>
    <definedName name="open">Adultes!$Q$4:$Q$10</definedName>
    <definedName name="P">Enfants!$O$73:$O$77</definedName>
    <definedName name="PBJ">Enfants!$V$16:$V$18</definedName>
    <definedName name="PJO">Enfants!$V$19:$V$20</definedName>
    <definedName name="POUSSINS">Enfants!$P$18:$P$18</definedName>
    <definedName name="Pupilles">Enfants!$P$3:$P$4</definedName>
    <definedName name="VB">Adultes!$T$8:$T$9</definedName>
    <definedName name="_xlnm.Print_Area" localSheetId="0">Adultes!$A$1:$L$69</definedName>
    <definedName name="_xlnm.Print_Area" localSheetId="1">Enfants!$A$1:$N$66</definedName>
  </definedNames>
  <calcPr calcId="125725"/>
</workbook>
</file>

<file path=xl/calcChain.xml><?xml version="1.0" encoding="utf-8"?>
<calcChain xmlns="http://schemas.openxmlformats.org/spreadsheetml/2006/main">
  <c r="J29" i="1"/>
  <c r="Q30" i="2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29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30"/>
  <c r="P31"/>
  <c r="P32"/>
  <c r="P33"/>
  <c r="P29"/>
  <c r="N29"/>
  <c r="I29" s="1"/>
  <c r="N30"/>
  <c r="I30" s="1"/>
  <c r="N31"/>
  <c r="I31" s="1"/>
  <c r="N32"/>
  <c r="I32" s="1"/>
  <c r="N33"/>
  <c r="I33" s="1"/>
  <c r="N34"/>
  <c r="I34" s="1"/>
  <c r="N35"/>
  <c r="I35" s="1"/>
  <c r="N36"/>
  <c r="I36" s="1"/>
  <c r="N37"/>
  <c r="I37" s="1"/>
  <c r="N38"/>
  <c r="I38" s="1"/>
  <c r="N39"/>
  <c r="I39" s="1"/>
  <c r="N40"/>
  <c r="I40" s="1"/>
  <c r="N41"/>
  <c r="I41" s="1"/>
  <c r="N42"/>
  <c r="I42" s="1"/>
  <c r="N43"/>
  <c r="I43" s="1"/>
  <c r="N44"/>
  <c r="I44" s="1"/>
  <c r="N45"/>
  <c r="I45" s="1"/>
  <c r="N46"/>
  <c r="I46" s="1"/>
  <c r="N47"/>
  <c r="I47" s="1"/>
  <c r="N48"/>
  <c r="I48" s="1"/>
  <c r="N49"/>
  <c r="I49" s="1"/>
  <c r="N50"/>
  <c r="I50" s="1"/>
  <c r="N51"/>
  <c r="I51" s="1"/>
  <c r="N52"/>
  <c r="I52" s="1"/>
  <c r="N53"/>
  <c r="I53" s="1"/>
  <c r="N54"/>
  <c r="I54" s="1"/>
  <c r="N55"/>
  <c r="I55" s="1"/>
  <c r="N56"/>
  <c r="I56" s="1"/>
  <c r="N57"/>
  <c r="I57" s="1"/>
  <c r="N58"/>
  <c r="I58" s="1"/>
  <c r="N59"/>
  <c r="I59" s="1"/>
  <c r="N60"/>
  <c r="I60" s="1"/>
  <c r="N61"/>
  <c r="I61" s="1"/>
  <c r="N62"/>
  <c r="I62" s="1"/>
  <c r="N63"/>
  <c r="I63" s="1"/>
  <c r="N64"/>
  <c r="I64" s="1"/>
  <c r="N65"/>
  <c r="I65" s="1"/>
  <c r="N66"/>
  <c r="I66" s="1"/>
  <c r="J66" i="1" l="1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29"/>
  <c r="R30" i="2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29"/>
  <c r="J30" i="1" l="1"/>
  <c r="J31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29"/>
</calcChain>
</file>

<file path=xl/sharedStrings.xml><?xml version="1.0" encoding="utf-8"?>
<sst xmlns="http://schemas.openxmlformats.org/spreadsheetml/2006/main" count="302" uniqueCount="101">
  <si>
    <t>Fiche d'inscription</t>
  </si>
  <si>
    <t>NIHON TAI-JITSU</t>
  </si>
  <si>
    <t>Adultes</t>
  </si>
  <si>
    <t>Homme</t>
  </si>
  <si>
    <t>oui</t>
  </si>
  <si>
    <t>Blanche - Jaune - Orange</t>
  </si>
  <si>
    <t>Femme</t>
  </si>
  <si>
    <t>Verte - bleue</t>
  </si>
  <si>
    <t>Jaune</t>
  </si>
  <si>
    <t>Marron - Noire</t>
  </si>
  <si>
    <t>Orange</t>
  </si>
  <si>
    <t>Marron</t>
  </si>
  <si>
    <t>Commission Compétition - Arbitrage</t>
  </si>
  <si>
    <t xml:space="preserve">LIGUE : </t>
  </si>
  <si>
    <t>Club-Ville :</t>
  </si>
  <si>
    <t>Contact :</t>
  </si>
  <si>
    <t>Tél :</t>
  </si>
  <si>
    <t xml:space="preserve">Mail  : </t>
  </si>
  <si>
    <t>Kata Individuel</t>
  </si>
  <si>
    <t>Nom et prénom</t>
  </si>
  <si>
    <t>N° Licence</t>
  </si>
  <si>
    <t>Grade</t>
  </si>
  <si>
    <t>Club</t>
  </si>
  <si>
    <t>Sexe</t>
  </si>
  <si>
    <t>Exemple</t>
  </si>
  <si>
    <t>DUPONT Jean</t>
  </si>
  <si>
    <t>Club NTJ</t>
  </si>
  <si>
    <t>Enfants</t>
  </si>
  <si>
    <t>Pupilles</t>
  </si>
  <si>
    <t>Avenirs</t>
  </si>
  <si>
    <t>Espoirs</t>
  </si>
  <si>
    <t>Blanche / Jaune - Jaune</t>
  </si>
  <si>
    <t>Jaune / Orange - Orange</t>
  </si>
  <si>
    <t>Orange - Orange / Verte</t>
  </si>
  <si>
    <t>Verte - Verte / Bleue</t>
  </si>
  <si>
    <t>Jaune - Orange</t>
  </si>
  <si>
    <t>Jaune / Orange</t>
  </si>
  <si>
    <t>DUPONT Pierre</t>
  </si>
  <si>
    <t>DUPONT Marie</t>
  </si>
  <si>
    <t>DURAND Alain</t>
  </si>
  <si>
    <t>MARTIN Albert</t>
  </si>
  <si>
    <t>Vert</t>
  </si>
  <si>
    <t>Blanc</t>
  </si>
  <si>
    <t>Bleu</t>
  </si>
  <si>
    <t>Noir</t>
  </si>
  <si>
    <t>Blanc / Jaune</t>
  </si>
  <si>
    <t>Orange / Vert</t>
  </si>
  <si>
    <t>Vert / Bleu</t>
  </si>
  <si>
    <t>Violet</t>
  </si>
  <si>
    <t>Catégorie (grade)</t>
  </si>
  <si>
    <t>Catégorie (age)</t>
  </si>
  <si>
    <t>N°</t>
  </si>
  <si>
    <t>non</t>
  </si>
  <si>
    <t>Open (kata)</t>
  </si>
  <si>
    <t>Marron - CN 1dan (kata)</t>
  </si>
  <si>
    <t>Violette - Marron</t>
  </si>
  <si>
    <t>BJO</t>
  </si>
  <si>
    <t>VB</t>
  </si>
  <si>
    <t>MN</t>
  </si>
  <si>
    <t>open</t>
  </si>
  <si>
    <t>PBJ</t>
  </si>
  <si>
    <t>PJO</t>
  </si>
  <si>
    <t>AOV</t>
  </si>
  <si>
    <t>AVB</t>
  </si>
  <si>
    <t>EJO</t>
  </si>
  <si>
    <t>EVB</t>
  </si>
  <si>
    <t>EVM</t>
  </si>
  <si>
    <t>Jaune - Jaune / Orange</t>
  </si>
  <si>
    <t>AJO</t>
  </si>
  <si>
    <t>Catégorie (age ou poids)</t>
  </si>
  <si>
    <t>- 35 kg</t>
  </si>
  <si>
    <t>35 kg à 45 kg</t>
  </si>
  <si>
    <t>+ 45 kg</t>
  </si>
  <si>
    <t>Blanche à Orange/Verte</t>
  </si>
  <si>
    <t>Verte à Marron</t>
  </si>
  <si>
    <t>Goshin</t>
  </si>
  <si>
    <t>GOSBV</t>
  </si>
  <si>
    <t>GOVM</t>
  </si>
  <si>
    <t>E-COUPE DE FRANCE</t>
  </si>
  <si>
    <t>Date de Naissance</t>
  </si>
  <si>
    <t>POUSSINS</t>
  </si>
  <si>
    <t>Email : inscriptionscompetitions@nihon-tai-jitsu.fr</t>
  </si>
  <si>
    <t>Mettre la date de naissance en premier</t>
  </si>
  <si>
    <t>Si les vidéos sont de grandes tailles passez par un site de partage de fichier, par exemple:</t>
  </si>
  <si>
    <t>https://fromsmash.com/</t>
  </si>
  <si>
    <t>https://wetransfer.com/</t>
  </si>
  <si>
    <t>Avec la vidéo comportant le Nom,Prénom,Catégorie et Grade</t>
  </si>
  <si>
    <t>Blanche - Jaune</t>
  </si>
  <si>
    <t>Blanche à Orange</t>
  </si>
  <si>
    <t>Blanche - Blanche / Jaune</t>
  </si>
  <si>
    <t>BBJ</t>
  </si>
  <si>
    <t>Blanche</t>
  </si>
  <si>
    <t>Blanche / Jaune</t>
  </si>
  <si>
    <t>BJ</t>
  </si>
  <si>
    <t>Poussins</t>
  </si>
  <si>
    <t>Blanche  - Jaune</t>
  </si>
  <si>
    <r>
      <t xml:space="preserve">A RETOURNER </t>
    </r>
    <r>
      <rPr>
        <b/>
        <sz val="12"/>
        <color indexed="10"/>
        <rFont val="Arial"/>
        <family val="2"/>
      </rPr>
      <t>AVANT LE 08 MAI 2022</t>
    </r>
  </si>
  <si>
    <t>Randori</t>
  </si>
  <si>
    <t>Equip.</t>
  </si>
  <si>
    <t>Un compétiteur qui participe à plusieurs épreuves doit apparaitre sur plusieurs lignes. Une ligne par épreuve.</t>
  </si>
  <si>
    <t>Pour les épreuves en couple, renseigner l'équipier dans la deuxième colonne.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</si>
</sst>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2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8"/>
      <color rgb="FFFF0000"/>
      <name val="Arial"/>
      <family val="2"/>
    </font>
    <font>
      <sz val="10"/>
      <color theme="0"/>
      <name val="Arial"/>
      <family val="2"/>
    </font>
    <font>
      <i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i/>
      <sz val="10"/>
      <color theme="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/>
    <xf numFmtId="0" fontId="9" fillId="0" borderId="0" xfId="0" applyFont="1" applyFill="1"/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5" fillId="0" borderId="11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0" xfId="0" applyFont="1" applyAlignment="1"/>
    <xf numFmtId="0" fontId="6" fillId="0" borderId="9" xfId="0" applyFont="1" applyBorder="1" applyAlignment="1" applyProtection="1">
      <alignment horizontal="center"/>
      <protection locked="0"/>
    </xf>
    <xf numFmtId="0" fontId="9" fillId="0" borderId="0" xfId="0" applyFont="1" applyFill="1" applyAlignment="1">
      <alignment horizontal="center" vertical="center"/>
    </xf>
    <xf numFmtId="0" fontId="14" fillId="0" borderId="0" xfId="0" applyFont="1" applyAlignment="1">
      <alignment horizontal="left"/>
    </xf>
    <xf numFmtId="0" fontId="0" fillId="0" borderId="0" xfId="0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0" fillId="0" borderId="0" xfId="0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11" fillId="0" borderId="0" xfId="0" applyFont="1" applyFill="1" applyProtection="1"/>
    <xf numFmtId="0" fontId="9" fillId="0" borderId="0" xfId="0" applyFont="1" applyFill="1" applyProtection="1"/>
    <xf numFmtId="0" fontId="6" fillId="0" borderId="0" xfId="0" applyFont="1" applyFill="1" applyProtection="1"/>
    <xf numFmtId="0" fontId="9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0" xfId="0" applyFont="1"/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9" fillId="3" borderId="0" xfId="0" applyFont="1" applyFill="1" applyAlignment="1" applyProtection="1">
      <alignment horizontal="center"/>
    </xf>
    <xf numFmtId="0" fontId="9" fillId="3" borderId="0" xfId="0" applyFont="1" applyFill="1" applyProtection="1"/>
    <xf numFmtId="0" fontId="3" fillId="0" borderId="0" xfId="0" applyFont="1" applyAlignment="1">
      <alignment horizontal="center"/>
    </xf>
    <xf numFmtId="0" fontId="9" fillId="3" borderId="0" xfId="0" quotePrefix="1" applyFont="1" applyFill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13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7" fillId="0" borderId="0" xfId="1" applyAlignment="1" applyProtection="1">
      <alignment horizontal="center"/>
    </xf>
    <xf numFmtId="0" fontId="7" fillId="0" borderId="0" xfId="1" applyAlignment="1" applyProtection="1"/>
    <xf numFmtId="0" fontId="18" fillId="0" borderId="0" xfId="1" applyFont="1" applyAlignment="1" applyProtection="1"/>
    <xf numFmtId="0" fontId="18" fillId="0" borderId="0" xfId="1" applyFont="1" applyAlignment="1" applyProtection="1">
      <alignment horizontal="left"/>
    </xf>
    <xf numFmtId="0" fontId="7" fillId="0" borderId="0" xfId="1" applyFont="1" applyAlignment="1" applyProtection="1"/>
    <xf numFmtId="0" fontId="18" fillId="0" borderId="0" xfId="1" applyFont="1" applyAlignment="1" applyProtection="1">
      <alignment horizontal="center"/>
      <protection locked="0"/>
    </xf>
    <xf numFmtId="14" fontId="6" fillId="0" borderId="9" xfId="0" applyNumberFormat="1" applyFont="1" applyBorder="1" applyAlignment="1" applyProtection="1">
      <alignment horizontal="center"/>
      <protection locked="0"/>
    </xf>
    <xf numFmtId="0" fontId="6" fillId="3" borderId="0" xfId="0" applyFont="1" applyFill="1"/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Protection="1"/>
    <xf numFmtId="0" fontId="6" fillId="0" borderId="0" xfId="0" applyFont="1" applyProtection="1"/>
    <xf numFmtId="0" fontId="0" fillId="0" borderId="5" xfId="0" applyBorder="1" applyAlignment="1" applyProtection="1">
      <alignment horizontal="center"/>
    </xf>
    <xf numFmtId="0" fontId="16" fillId="0" borderId="0" xfId="2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6" fillId="0" borderId="16" xfId="0" applyFont="1" applyBorder="1" applyAlignment="1" applyProtection="1">
      <alignment horizontal="center"/>
      <protection locked="0"/>
    </xf>
  </cellXfs>
  <cellStyles count="3">
    <cellStyle name="Lien hypertexte" xfId="1" builtinId="8"/>
    <cellStyle name="Normal" xfId="0" builtinId="0"/>
    <cellStyle name="Normal 2" xfId="2"/>
  </cellStyles>
  <dxfs count="70"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130971</xdr:colOff>
      <xdr:row>0</xdr:row>
      <xdr:rowOff>59531</xdr:rowOff>
    </xdr:from>
    <xdr:to>
      <xdr:col>2</xdr:col>
      <xdr:colOff>251862</xdr:colOff>
      <xdr:row>5</xdr:row>
      <xdr:rowOff>142218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0971" y="59531"/>
          <a:ext cx="110911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321470</xdr:colOff>
      <xdr:row>0</xdr:row>
      <xdr:rowOff>71438</xdr:rowOff>
    </xdr:from>
    <xdr:to>
      <xdr:col>4</xdr:col>
      <xdr:colOff>273189</xdr:colOff>
      <xdr:row>5</xdr:row>
      <xdr:rowOff>154125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09689" y="71438"/>
          <a:ext cx="14400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11906</xdr:rowOff>
    </xdr:from>
    <xdr:to>
      <xdr:col>3</xdr:col>
      <xdr:colOff>1829</xdr:colOff>
      <xdr:row>6</xdr:row>
      <xdr:rowOff>58875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5250" y="178594"/>
          <a:ext cx="110911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297656</xdr:colOff>
      <xdr:row>1</xdr:row>
      <xdr:rowOff>11907</xdr:rowOff>
    </xdr:from>
    <xdr:to>
      <xdr:col>4</xdr:col>
      <xdr:colOff>423206</xdr:colOff>
      <xdr:row>6</xdr:row>
      <xdr:rowOff>58876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85875" y="178595"/>
          <a:ext cx="1440000" cy="14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2</xdr:row>
      <xdr:rowOff>152400</xdr:rowOff>
    </xdr:from>
    <xdr:to>
      <xdr:col>9</xdr:col>
      <xdr:colOff>19050</xdr:colOff>
      <xdr:row>16</xdr:row>
      <xdr:rowOff>85725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476250"/>
          <a:ext cx="6600825" cy="22002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84957</xdr:rowOff>
    </xdr:from>
    <xdr:to>
      <xdr:col>7</xdr:col>
      <xdr:colOff>190500</xdr:colOff>
      <xdr:row>29</xdr:row>
      <xdr:rowOff>152400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4957"/>
          <a:ext cx="5048250" cy="47632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etransfer.com/" TargetMode="External"/><Relationship Id="rId2" Type="http://schemas.openxmlformats.org/officeDocument/2006/relationships/hyperlink" Target="https://fromsmash.com/" TargetMode="External"/><Relationship Id="rId1" Type="http://schemas.openxmlformats.org/officeDocument/2006/relationships/hyperlink" Target="mailto:competition@nihon-tai-jitsu.f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mpetition@nihon-tai-jitsu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etransfer.com/" TargetMode="External"/><Relationship Id="rId2" Type="http://schemas.openxmlformats.org/officeDocument/2006/relationships/hyperlink" Target="https://fromsmash.com/" TargetMode="External"/><Relationship Id="rId1" Type="http://schemas.openxmlformats.org/officeDocument/2006/relationships/hyperlink" Target="mailto:competition@nihon-tai-jitsu.fr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competition@nihon-tai-jitsu.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75"/>
  <sheetViews>
    <sheetView showGridLines="0" zoomScale="80" zoomScaleNormal="80" workbookViewId="0">
      <selection activeCell="D16" sqref="D16:F16"/>
    </sheetView>
  </sheetViews>
  <sheetFormatPr baseColWidth="10" defaultRowHeight="12.75"/>
  <cols>
    <col min="1" max="1" width="8.7109375" style="1" bestFit="1" customWidth="1"/>
    <col min="2" max="2" width="6" style="1" customWidth="1"/>
    <col min="3" max="3" width="9.85546875" style="1" bestFit="1" customWidth="1"/>
    <col min="4" max="4" width="12.42578125" style="1" bestFit="1" customWidth="1"/>
    <col min="5" max="5" width="15.28515625" style="1" bestFit="1" customWidth="1"/>
    <col min="6" max="6" width="15" style="1" bestFit="1" customWidth="1"/>
    <col min="7" max="7" width="11" style="1" bestFit="1" customWidth="1"/>
    <col min="8" max="8" width="24.42578125" style="1" customWidth="1"/>
    <col min="9" max="9" width="12.42578125" style="1" customWidth="1"/>
    <col min="10" max="10" width="25.42578125" style="1" customWidth="1"/>
    <col min="11" max="11" width="23.7109375" style="1" customWidth="1"/>
    <col min="12" max="12" width="15" bestFit="1" customWidth="1"/>
    <col min="13" max="13" width="35.140625" customWidth="1"/>
    <col min="14" max="14" width="9" customWidth="1"/>
    <col min="15" max="15" width="11.42578125" style="46"/>
    <col min="16" max="16" width="22.28515625" style="46" bestFit="1" customWidth="1"/>
    <col min="17" max="17" width="11.42578125" style="46"/>
    <col min="18" max="21" width="11.42578125" style="4"/>
    <col min="22" max="22" width="23.7109375" style="4" bestFit="1" customWidth="1"/>
    <col min="23" max="25" width="11.42578125" style="4"/>
  </cols>
  <sheetData>
    <row r="2" spans="1:25" ht="26.25">
      <c r="J2" s="2" t="s">
        <v>78</v>
      </c>
      <c r="N2" s="29"/>
      <c r="O2" s="42"/>
      <c r="P2" s="42"/>
      <c r="Q2" s="42"/>
      <c r="R2" s="29"/>
    </row>
    <row r="3" spans="1:25" ht="27.75">
      <c r="E3" s="106" t="s">
        <v>0</v>
      </c>
      <c r="F3" s="106"/>
      <c r="G3" s="106"/>
      <c r="H3" s="106"/>
      <c r="J3" s="2" t="s">
        <v>1</v>
      </c>
      <c r="N3" s="29"/>
      <c r="O3" s="42"/>
      <c r="P3" s="42"/>
      <c r="Q3" s="42"/>
      <c r="R3" s="29"/>
    </row>
    <row r="4" spans="1:25" ht="23.25">
      <c r="J4" s="3" t="s">
        <v>2</v>
      </c>
      <c r="N4" s="29" t="s">
        <v>3</v>
      </c>
      <c r="O4" s="42" t="s">
        <v>4</v>
      </c>
      <c r="P4" s="55" t="s">
        <v>5</v>
      </c>
      <c r="Q4" s="42" t="s">
        <v>42</v>
      </c>
      <c r="R4" s="55" t="s">
        <v>5</v>
      </c>
      <c r="T4" s="42" t="s">
        <v>42</v>
      </c>
      <c r="V4" s="55" t="s">
        <v>5</v>
      </c>
      <c r="W4" s="4" t="s">
        <v>56</v>
      </c>
    </row>
    <row r="5" spans="1:25" ht="15.75">
      <c r="J5" s="82"/>
      <c r="N5" s="29" t="s">
        <v>6</v>
      </c>
      <c r="O5" s="42" t="s">
        <v>52</v>
      </c>
      <c r="P5" s="55" t="s">
        <v>7</v>
      </c>
      <c r="Q5" s="42" t="s">
        <v>8</v>
      </c>
      <c r="R5" s="55" t="s">
        <v>5</v>
      </c>
      <c r="T5" s="42" t="s">
        <v>8</v>
      </c>
      <c r="V5" s="55" t="s">
        <v>7</v>
      </c>
      <c r="W5" s="4" t="s">
        <v>57</v>
      </c>
    </row>
    <row r="6" spans="1:25" ht="15.75">
      <c r="G6" s="90" t="s">
        <v>96</v>
      </c>
      <c r="J6" s="82"/>
      <c r="N6" s="29"/>
      <c r="O6" s="42"/>
      <c r="P6" s="55" t="s">
        <v>9</v>
      </c>
      <c r="Q6" s="42" t="s">
        <v>10</v>
      </c>
      <c r="R6" s="55" t="s">
        <v>5</v>
      </c>
      <c r="T6" s="42" t="s">
        <v>10</v>
      </c>
      <c r="V6" s="55" t="s">
        <v>9</v>
      </c>
      <c r="W6" s="4" t="s">
        <v>58</v>
      </c>
    </row>
    <row r="7" spans="1:25" ht="15.75">
      <c r="E7" s="53"/>
      <c r="F7" s="53"/>
      <c r="G7" s="90" t="s">
        <v>86</v>
      </c>
      <c r="H7" s="53"/>
      <c r="I7" s="53"/>
      <c r="J7" s="5"/>
      <c r="N7" s="29"/>
      <c r="O7" s="42"/>
      <c r="P7" s="55" t="s">
        <v>54</v>
      </c>
      <c r="Q7" s="42" t="s">
        <v>41</v>
      </c>
      <c r="R7" s="55" t="s">
        <v>7</v>
      </c>
      <c r="V7" s="55" t="s">
        <v>54</v>
      </c>
      <c r="W7" s="4" t="s">
        <v>58</v>
      </c>
    </row>
    <row r="8" spans="1:25" ht="15.75">
      <c r="E8" s="53"/>
      <c r="F8" s="53"/>
      <c r="G8" s="90" t="s">
        <v>12</v>
      </c>
      <c r="H8" s="53"/>
      <c r="I8" s="53"/>
      <c r="J8" s="5"/>
      <c r="N8" s="29"/>
      <c r="O8" s="42"/>
      <c r="P8" s="55" t="s">
        <v>53</v>
      </c>
      <c r="Q8" s="42" t="s">
        <v>43</v>
      </c>
      <c r="R8" s="55" t="s">
        <v>7</v>
      </c>
      <c r="T8" s="42" t="s">
        <v>41</v>
      </c>
      <c r="V8" s="55" t="s">
        <v>53</v>
      </c>
      <c r="W8" s="4" t="s">
        <v>59</v>
      </c>
    </row>
    <row r="9" spans="1:25" ht="15.75">
      <c r="E9" s="53"/>
      <c r="F9" s="53"/>
      <c r="G9" s="96" t="s">
        <v>81</v>
      </c>
      <c r="H9" s="53"/>
      <c r="I9" s="53"/>
      <c r="N9" s="29"/>
      <c r="O9" s="42"/>
      <c r="P9" s="55"/>
      <c r="Q9" s="42" t="s">
        <v>11</v>
      </c>
      <c r="R9" s="55" t="s">
        <v>54</v>
      </c>
      <c r="T9" s="42" t="s">
        <v>43</v>
      </c>
    </row>
    <row r="10" spans="1:25" ht="15">
      <c r="E10" s="93"/>
      <c r="F10" s="93"/>
      <c r="G10" s="93"/>
      <c r="H10" s="93"/>
      <c r="I10" s="93"/>
      <c r="N10" s="29"/>
      <c r="O10" s="42"/>
      <c r="P10" s="55"/>
      <c r="Q10" s="42" t="s">
        <v>44</v>
      </c>
      <c r="R10" s="55" t="s">
        <v>54</v>
      </c>
    </row>
    <row r="11" spans="1:25" ht="15.75">
      <c r="C11" s="53"/>
      <c r="D11" s="53"/>
      <c r="E11" s="53"/>
      <c r="F11" s="53"/>
      <c r="G11" s="90" t="s">
        <v>83</v>
      </c>
      <c r="N11" s="29"/>
      <c r="O11" s="43"/>
      <c r="P11" s="55"/>
      <c r="Q11" s="42"/>
      <c r="R11" s="29"/>
      <c r="T11" s="42" t="s">
        <v>11</v>
      </c>
    </row>
    <row r="12" spans="1:25" s="7" customFormat="1" ht="15">
      <c r="A12" s="1"/>
      <c r="B12" s="1"/>
      <c r="C12" s="93"/>
      <c r="D12" s="93"/>
      <c r="E12" s="93"/>
      <c r="F12" s="93"/>
      <c r="G12" s="96" t="s">
        <v>84</v>
      </c>
      <c r="H12" s="1"/>
      <c r="I12" s="1"/>
      <c r="J12" s="1"/>
      <c r="K12" s="1"/>
      <c r="L12" s="6"/>
      <c r="N12" s="44"/>
      <c r="O12" s="45"/>
      <c r="P12" s="42"/>
      <c r="Q12" s="44"/>
      <c r="R12" s="44"/>
      <c r="S12" s="44"/>
      <c r="T12" s="42" t="s">
        <v>44</v>
      </c>
      <c r="U12" s="44"/>
      <c r="V12" s="44"/>
      <c r="W12" s="44"/>
      <c r="X12" s="44"/>
      <c r="Y12" s="44"/>
    </row>
    <row r="13" spans="1:25" s="9" customFormat="1" ht="15">
      <c r="A13" s="1"/>
      <c r="B13" s="24"/>
      <c r="C13" s="94"/>
      <c r="D13" s="94"/>
      <c r="E13" s="94"/>
      <c r="F13" s="94"/>
      <c r="G13" s="96" t="s">
        <v>85</v>
      </c>
      <c r="H13" s="1"/>
      <c r="I13" s="1"/>
      <c r="J13" s="1"/>
      <c r="K13" s="1"/>
      <c r="L13" s="8"/>
      <c r="N13" s="29"/>
      <c r="O13" s="42"/>
      <c r="P13" s="44"/>
      <c r="Q13" s="42"/>
      <c r="R13" s="29"/>
      <c r="S13" s="29"/>
      <c r="T13" s="29"/>
      <c r="U13" s="29"/>
      <c r="V13" s="29"/>
      <c r="W13" s="29"/>
      <c r="X13" s="29"/>
      <c r="Y13" s="29"/>
    </row>
    <row r="14" spans="1:25" s="9" customFormat="1">
      <c r="A14" s="1"/>
      <c r="B14" s="25"/>
      <c r="C14" s="1"/>
      <c r="D14" s="1"/>
      <c r="E14" s="1"/>
      <c r="F14" s="1"/>
      <c r="G14" s="1"/>
      <c r="H14" s="1"/>
      <c r="I14" s="1"/>
      <c r="J14" s="1"/>
      <c r="K14" s="1"/>
      <c r="L14" s="8"/>
      <c r="N14" s="29"/>
      <c r="O14" s="42"/>
      <c r="P14" s="42"/>
      <c r="Q14" s="42"/>
      <c r="R14" s="29"/>
      <c r="S14" s="29"/>
      <c r="T14" s="29"/>
      <c r="U14" s="29"/>
      <c r="V14" s="29"/>
      <c r="W14" s="29"/>
      <c r="X14" s="29"/>
      <c r="Y14" s="29"/>
    </row>
    <row r="15" spans="1:25" s="9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/>
      <c r="M15"/>
      <c r="N15"/>
      <c r="O15" s="42"/>
      <c r="P15" s="42"/>
      <c r="Q15" s="42"/>
      <c r="R15" s="29"/>
      <c r="S15" s="29"/>
      <c r="T15" s="29"/>
      <c r="U15" s="29"/>
      <c r="V15" s="29"/>
      <c r="W15" s="29"/>
      <c r="X15" s="29"/>
      <c r="Y15" s="29"/>
    </row>
    <row r="16" spans="1:25" s="9" customFormat="1">
      <c r="A16" s="1"/>
      <c r="B16" s="1"/>
      <c r="C16" s="10" t="s">
        <v>13</v>
      </c>
      <c r="D16" s="105"/>
      <c r="E16" s="105"/>
      <c r="F16" s="105"/>
      <c r="G16" s="10" t="s">
        <v>14</v>
      </c>
      <c r="H16" s="107"/>
      <c r="I16" s="107"/>
      <c r="J16" s="107"/>
      <c r="K16" s="1"/>
      <c r="L16"/>
      <c r="M16"/>
      <c r="N16"/>
      <c r="O16" s="42"/>
      <c r="P16" s="42"/>
      <c r="Q16" s="46"/>
      <c r="R16" s="29"/>
      <c r="S16" s="29"/>
      <c r="T16" s="29"/>
      <c r="U16" s="29"/>
      <c r="V16" s="29"/>
      <c r="W16" s="29"/>
      <c r="X16" s="29"/>
      <c r="Y16" s="29"/>
    </row>
    <row r="17" spans="1:25" s="65" customFormat="1">
      <c r="A17" s="57"/>
      <c r="B17" s="57"/>
      <c r="C17" s="58"/>
      <c r="D17" s="59"/>
      <c r="E17" s="59"/>
      <c r="F17" s="59"/>
      <c r="G17" s="59"/>
      <c r="H17" s="57"/>
      <c r="I17" s="57"/>
      <c r="J17" s="57"/>
      <c r="K17" s="57"/>
      <c r="L17" s="60"/>
      <c r="M17" s="60"/>
      <c r="N17" s="60"/>
      <c r="O17" s="62"/>
      <c r="P17" s="66"/>
      <c r="Q17" s="62"/>
      <c r="R17" s="64"/>
      <c r="S17" s="64"/>
      <c r="T17" s="64"/>
      <c r="U17" s="64"/>
      <c r="V17" s="64"/>
      <c r="W17" s="64"/>
      <c r="X17" s="64"/>
      <c r="Y17" s="64"/>
    </row>
    <row r="18" spans="1:25">
      <c r="C18" s="10" t="s">
        <v>15</v>
      </c>
      <c r="D18" s="105"/>
      <c r="E18" s="105"/>
      <c r="F18" s="105"/>
      <c r="G18" s="10" t="s">
        <v>16</v>
      </c>
      <c r="H18" s="107"/>
      <c r="I18" s="107"/>
      <c r="J18" s="107"/>
    </row>
    <row r="19" spans="1:25" s="60" customFormat="1">
      <c r="A19" s="57"/>
      <c r="B19" s="57"/>
      <c r="C19" s="58"/>
      <c r="D19" s="59"/>
      <c r="E19" s="59"/>
      <c r="F19" s="59"/>
      <c r="G19" s="59"/>
      <c r="H19" s="57"/>
      <c r="I19" s="57"/>
      <c r="J19" s="57"/>
      <c r="K19" s="57"/>
      <c r="O19" s="62"/>
      <c r="P19" s="62"/>
      <c r="Q19" s="62"/>
      <c r="R19" s="61"/>
      <c r="S19" s="61"/>
      <c r="T19" s="61"/>
      <c r="U19" s="61"/>
      <c r="V19" s="61"/>
      <c r="W19" s="61"/>
      <c r="X19" s="61"/>
      <c r="Y19" s="61"/>
    </row>
    <row r="20" spans="1:25">
      <c r="C20" s="10" t="s">
        <v>17</v>
      </c>
      <c r="D20" s="105"/>
      <c r="E20" s="105"/>
      <c r="F20" s="105"/>
      <c r="G20" s="11"/>
    </row>
    <row r="21" spans="1:25">
      <c r="C21" s="12"/>
      <c r="D21" s="12"/>
      <c r="E21" s="12"/>
      <c r="F21" s="12"/>
      <c r="G21" s="12"/>
    </row>
    <row r="22" spans="1:25" ht="18">
      <c r="B22" s="103" t="s">
        <v>99</v>
      </c>
      <c r="C22" s="12"/>
      <c r="D22" s="12"/>
      <c r="E22" s="12"/>
      <c r="F22" s="12"/>
      <c r="G22" s="12"/>
    </row>
    <row r="23" spans="1:25" ht="18">
      <c r="B23" s="103" t="s">
        <v>100</v>
      </c>
      <c r="C23" s="12"/>
      <c r="D23" s="12"/>
      <c r="E23" s="12"/>
      <c r="F23" s="12"/>
      <c r="G23" s="12"/>
      <c r="J23" s="67"/>
    </row>
    <row r="24" spans="1:25" ht="13.5" thickBot="1">
      <c r="B24" s="37"/>
    </row>
    <row r="25" spans="1:25" ht="13.5" thickBot="1">
      <c r="A25" s="13"/>
      <c r="B25" s="47" t="s">
        <v>51</v>
      </c>
      <c r="C25" s="14" t="s">
        <v>98</v>
      </c>
      <c r="D25" s="14"/>
      <c r="E25" s="14" t="s">
        <v>18</v>
      </c>
      <c r="F25" s="14"/>
      <c r="G25" s="14" t="s">
        <v>97</v>
      </c>
      <c r="H25" s="14" t="s">
        <v>19</v>
      </c>
      <c r="I25" s="14" t="s">
        <v>20</v>
      </c>
      <c r="J25" s="38" t="s">
        <v>50</v>
      </c>
      <c r="K25" s="15" t="s">
        <v>49</v>
      </c>
      <c r="L25" s="14" t="s">
        <v>21</v>
      </c>
      <c r="M25" s="15" t="s">
        <v>22</v>
      </c>
      <c r="N25" s="16" t="s">
        <v>23</v>
      </c>
    </row>
    <row r="26" spans="1:25">
      <c r="A26" s="17" t="s">
        <v>24</v>
      </c>
      <c r="B26" s="48">
        <v>1</v>
      </c>
      <c r="C26" s="18"/>
      <c r="D26" s="18"/>
      <c r="E26" s="18" t="s">
        <v>4</v>
      </c>
      <c r="F26" s="18"/>
      <c r="G26" s="18"/>
      <c r="H26" s="18" t="s">
        <v>39</v>
      </c>
      <c r="I26" s="18">
        <v>12345622</v>
      </c>
      <c r="J26" s="39" t="s">
        <v>2</v>
      </c>
      <c r="K26" s="18" t="s">
        <v>7</v>
      </c>
      <c r="L26" s="18" t="s">
        <v>43</v>
      </c>
      <c r="M26" s="18" t="s">
        <v>26</v>
      </c>
      <c r="N26" s="19" t="s">
        <v>3</v>
      </c>
    </row>
    <row r="27" spans="1:25">
      <c r="A27" s="17" t="s">
        <v>24</v>
      </c>
      <c r="B27" s="49">
        <v>2</v>
      </c>
      <c r="C27" s="20">
        <v>3</v>
      </c>
      <c r="D27" s="20"/>
      <c r="E27" s="20"/>
      <c r="F27" s="20"/>
      <c r="G27" s="20" t="s">
        <v>4</v>
      </c>
      <c r="H27" s="20" t="s">
        <v>40</v>
      </c>
      <c r="I27" s="20">
        <v>12345621</v>
      </c>
      <c r="J27" s="40" t="s">
        <v>2</v>
      </c>
      <c r="K27" s="20" t="s">
        <v>7</v>
      </c>
      <c r="L27" s="20" t="s">
        <v>41</v>
      </c>
      <c r="M27" s="20" t="s">
        <v>26</v>
      </c>
      <c r="N27" s="21" t="s">
        <v>3</v>
      </c>
    </row>
    <row r="28" spans="1:25" ht="13.5" thickBot="1">
      <c r="A28" s="17" t="s">
        <v>24</v>
      </c>
      <c r="B28" s="50">
        <v>3</v>
      </c>
      <c r="C28" s="22">
        <v>2</v>
      </c>
      <c r="D28" s="22"/>
      <c r="E28" s="22"/>
      <c r="F28" s="22"/>
      <c r="G28" s="22" t="s">
        <v>4</v>
      </c>
      <c r="H28" s="22" t="s">
        <v>39</v>
      </c>
      <c r="I28" s="22">
        <v>12345622</v>
      </c>
      <c r="J28" s="41" t="s">
        <v>2</v>
      </c>
      <c r="K28" s="22" t="s">
        <v>7</v>
      </c>
      <c r="L28" s="22" t="s">
        <v>43</v>
      </c>
      <c r="M28" s="22" t="s">
        <v>26</v>
      </c>
      <c r="N28" s="23" t="s">
        <v>3</v>
      </c>
      <c r="O28" s="4"/>
      <c r="Q28" s="4"/>
      <c r="R28" s="46"/>
      <c r="S28" s="46"/>
      <c r="T28" s="46"/>
    </row>
    <row r="29" spans="1:25">
      <c r="B29" s="51">
        <v>1</v>
      </c>
      <c r="C29" s="30"/>
      <c r="D29" s="85"/>
      <c r="E29" s="30"/>
      <c r="F29" s="85"/>
      <c r="G29" s="30"/>
      <c r="H29" s="54"/>
      <c r="I29" s="30"/>
      <c r="J29" s="69" t="str">
        <f t="shared" ref="J29:J66" si="0">IF(H29="","","Adultes")</f>
        <v/>
      </c>
      <c r="K29" s="30"/>
      <c r="L29" s="30"/>
      <c r="M29" s="54"/>
      <c r="N29" s="31"/>
      <c r="O29" s="4"/>
      <c r="P29" s="4" t="e">
        <f>VLOOKUP(K29,$V$4:$W$8,2,)</f>
        <v>#N/A</v>
      </c>
      <c r="Q29" s="4" t="e">
        <f>VLOOKUP(L29,$Q$4:$R$10,2,)</f>
        <v>#N/A</v>
      </c>
      <c r="R29" s="46"/>
      <c r="S29" s="46"/>
      <c r="T29" s="46"/>
    </row>
    <row r="30" spans="1:25">
      <c r="B30" s="51">
        <v>2</v>
      </c>
      <c r="C30" s="32"/>
      <c r="D30" s="102"/>
      <c r="E30" s="32"/>
      <c r="F30" s="102"/>
      <c r="G30" s="32"/>
      <c r="H30" s="32"/>
      <c r="I30" s="32"/>
      <c r="J30" s="69" t="str">
        <f t="shared" si="0"/>
        <v/>
      </c>
      <c r="K30" s="30"/>
      <c r="L30" s="30"/>
      <c r="M30" s="34"/>
      <c r="N30" s="33"/>
      <c r="O30" s="4"/>
      <c r="P30" s="4" t="e">
        <f t="shared" ref="P30:P66" si="1">VLOOKUP(K30,$V$4:$W$8,2,)</f>
        <v>#N/A</v>
      </c>
      <c r="Q30" s="4" t="e">
        <f t="shared" ref="Q30:Q66" si="2">VLOOKUP(L30,$Q$4:$R$10,2,)</f>
        <v>#N/A</v>
      </c>
      <c r="R30" s="46"/>
      <c r="S30" s="46"/>
      <c r="T30" s="46"/>
    </row>
    <row r="31" spans="1:25">
      <c r="B31" s="51">
        <v>3</v>
      </c>
      <c r="C31" s="32"/>
      <c r="D31" s="102"/>
      <c r="E31" s="32"/>
      <c r="F31" s="102"/>
      <c r="G31" s="32"/>
      <c r="H31" s="32"/>
      <c r="I31" s="34"/>
      <c r="J31" s="69" t="str">
        <f t="shared" si="0"/>
        <v/>
      </c>
      <c r="K31" s="30"/>
      <c r="L31" s="30"/>
      <c r="M31" s="34"/>
      <c r="N31" s="33"/>
      <c r="O31" s="4"/>
      <c r="P31" s="4" t="e">
        <f t="shared" si="1"/>
        <v>#N/A</v>
      </c>
      <c r="Q31" s="4" t="e">
        <f t="shared" si="2"/>
        <v>#N/A</v>
      </c>
      <c r="R31" s="46"/>
      <c r="S31" s="46"/>
      <c r="T31" s="46"/>
    </row>
    <row r="32" spans="1:25">
      <c r="B32" s="51">
        <v>4</v>
      </c>
      <c r="C32" s="32"/>
      <c r="D32" s="102"/>
      <c r="E32" s="32"/>
      <c r="F32" s="102"/>
      <c r="G32" s="32"/>
      <c r="H32" s="32"/>
      <c r="I32" s="32"/>
      <c r="J32" s="69" t="str">
        <f t="shared" si="0"/>
        <v/>
      </c>
      <c r="K32" s="30"/>
      <c r="L32" s="30"/>
      <c r="M32" s="32"/>
      <c r="N32" s="33"/>
      <c r="O32" s="4"/>
      <c r="P32" s="4" t="e">
        <f t="shared" si="1"/>
        <v>#N/A</v>
      </c>
      <c r="Q32" s="4" t="e">
        <f t="shared" si="2"/>
        <v>#N/A</v>
      </c>
      <c r="R32" s="46"/>
      <c r="S32" s="46"/>
      <c r="T32" s="46"/>
    </row>
    <row r="33" spans="2:20">
      <c r="B33" s="51">
        <v>5</v>
      </c>
      <c r="C33" s="32"/>
      <c r="D33" s="102"/>
      <c r="E33" s="32"/>
      <c r="F33" s="102"/>
      <c r="G33" s="32"/>
      <c r="H33" s="32"/>
      <c r="I33" s="32"/>
      <c r="J33" s="69" t="str">
        <f t="shared" si="0"/>
        <v/>
      </c>
      <c r="K33" s="30"/>
      <c r="L33" s="30"/>
      <c r="M33" s="32"/>
      <c r="N33" s="33"/>
      <c r="O33" s="4"/>
      <c r="P33" s="4" t="e">
        <f t="shared" si="1"/>
        <v>#N/A</v>
      </c>
      <c r="Q33" s="4" t="e">
        <f t="shared" si="2"/>
        <v>#N/A</v>
      </c>
      <c r="R33" s="46"/>
      <c r="S33" s="46"/>
      <c r="T33" s="46"/>
    </row>
    <row r="34" spans="2:20">
      <c r="B34" s="51">
        <v>6</v>
      </c>
      <c r="C34" s="32"/>
      <c r="D34" s="102"/>
      <c r="E34" s="32"/>
      <c r="F34" s="102"/>
      <c r="G34" s="32"/>
      <c r="H34" s="32"/>
      <c r="I34" s="32"/>
      <c r="J34" s="69" t="str">
        <f t="shared" si="0"/>
        <v/>
      </c>
      <c r="K34" s="30"/>
      <c r="L34" s="30"/>
      <c r="M34" s="32"/>
      <c r="N34" s="33"/>
      <c r="O34" s="4"/>
      <c r="P34" s="4" t="e">
        <f t="shared" si="1"/>
        <v>#N/A</v>
      </c>
      <c r="Q34" s="4" t="e">
        <f t="shared" si="2"/>
        <v>#N/A</v>
      </c>
      <c r="R34" s="46"/>
      <c r="S34" s="46"/>
      <c r="T34" s="46"/>
    </row>
    <row r="35" spans="2:20">
      <c r="B35" s="51">
        <v>7</v>
      </c>
      <c r="C35" s="32"/>
      <c r="D35" s="102"/>
      <c r="E35" s="32"/>
      <c r="F35" s="102"/>
      <c r="G35" s="32"/>
      <c r="H35" s="32"/>
      <c r="I35" s="32"/>
      <c r="J35" s="69" t="str">
        <f t="shared" si="0"/>
        <v/>
      </c>
      <c r="K35" s="30"/>
      <c r="L35" s="30"/>
      <c r="M35" s="32"/>
      <c r="N35" s="33"/>
      <c r="O35" s="4"/>
      <c r="P35" s="4" t="e">
        <f t="shared" si="1"/>
        <v>#N/A</v>
      </c>
      <c r="Q35" s="4" t="e">
        <f t="shared" si="2"/>
        <v>#N/A</v>
      </c>
      <c r="R35" s="46"/>
      <c r="S35" s="46"/>
      <c r="T35" s="46"/>
    </row>
    <row r="36" spans="2:20">
      <c r="B36" s="51">
        <v>8</v>
      </c>
      <c r="C36" s="32"/>
      <c r="D36" s="102"/>
      <c r="E36" s="32"/>
      <c r="F36" s="102"/>
      <c r="G36" s="32"/>
      <c r="H36" s="32"/>
      <c r="I36" s="32"/>
      <c r="J36" s="69" t="str">
        <f t="shared" si="0"/>
        <v/>
      </c>
      <c r="K36" s="30"/>
      <c r="L36" s="30"/>
      <c r="M36" s="32"/>
      <c r="N36" s="33"/>
      <c r="O36" s="4"/>
      <c r="P36" s="4" t="e">
        <f t="shared" si="1"/>
        <v>#N/A</v>
      </c>
      <c r="Q36" s="4" t="e">
        <f t="shared" si="2"/>
        <v>#N/A</v>
      </c>
      <c r="R36" s="46"/>
      <c r="S36" s="46"/>
      <c r="T36" s="46"/>
    </row>
    <row r="37" spans="2:20">
      <c r="B37" s="51">
        <v>9</v>
      </c>
      <c r="C37" s="32"/>
      <c r="D37" s="102"/>
      <c r="E37" s="32"/>
      <c r="F37" s="102"/>
      <c r="G37" s="32"/>
      <c r="H37" s="32"/>
      <c r="I37" s="32"/>
      <c r="J37" s="69" t="str">
        <f t="shared" si="0"/>
        <v/>
      </c>
      <c r="K37" s="30"/>
      <c r="L37" s="30"/>
      <c r="M37" s="32"/>
      <c r="N37" s="33"/>
      <c r="O37" s="4"/>
      <c r="P37" s="4" t="e">
        <f t="shared" si="1"/>
        <v>#N/A</v>
      </c>
      <c r="Q37" s="4" t="e">
        <f t="shared" si="2"/>
        <v>#N/A</v>
      </c>
      <c r="R37" s="46"/>
      <c r="S37" s="46"/>
      <c r="T37" s="46"/>
    </row>
    <row r="38" spans="2:20">
      <c r="B38" s="51">
        <v>10</v>
      </c>
      <c r="C38" s="32"/>
      <c r="D38" s="102"/>
      <c r="E38" s="32"/>
      <c r="F38" s="102"/>
      <c r="G38" s="32"/>
      <c r="H38" s="32"/>
      <c r="I38" s="32"/>
      <c r="J38" s="69" t="str">
        <f t="shared" si="0"/>
        <v/>
      </c>
      <c r="K38" s="30"/>
      <c r="L38" s="30"/>
      <c r="M38" s="32"/>
      <c r="N38" s="33"/>
      <c r="O38" s="4"/>
      <c r="P38" s="4" t="e">
        <f t="shared" si="1"/>
        <v>#N/A</v>
      </c>
      <c r="Q38" s="4" t="e">
        <f t="shared" si="2"/>
        <v>#N/A</v>
      </c>
      <c r="R38" s="46"/>
      <c r="S38" s="46"/>
      <c r="T38" s="46"/>
    </row>
    <row r="39" spans="2:20">
      <c r="B39" s="51">
        <v>11</v>
      </c>
      <c r="C39" s="32"/>
      <c r="D39" s="102"/>
      <c r="E39" s="32"/>
      <c r="F39" s="102"/>
      <c r="G39" s="32"/>
      <c r="H39" s="32"/>
      <c r="I39" s="32"/>
      <c r="J39" s="69" t="str">
        <f t="shared" si="0"/>
        <v/>
      </c>
      <c r="K39" s="30"/>
      <c r="L39" s="30"/>
      <c r="M39" s="32"/>
      <c r="N39" s="33"/>
      <c r="O39" s="4"/>
      <c r="P39" s="4" t="e">
        <f t="shared" si="1"/>
        <v>#N/A</v>
      </c>
      <c r="Q39" s="4" t="e">
        <f t="shared" si="2"/>
        <v>#N/A</v>
      </c>
      <c r="R39" s="46"/>
      <c r="S39" s="46"/>
      <c r="T39" s="46"/>
    </row>
    <row r="40" spans="2:20">
      <c r="B40" s="51">
        <v>12</v>
      </c>
      <c r="C40" s="32"/>
      <c r="D40" s="102"/>
      <c r="E40" s="32"/>
      <c r="F40" s="102"/>
      <c r="G40" s="32"/>
      <c r="H40" s="32"/>
      <c r="I40" s="32"/>
      <c r="J40" s="69" t="str">
        <f t="shared" si="0"/>
        <v/>
      </c>
      <c r="K40" s="30"/>
      <c r="L40" s="30"/>
      <c r="M40" s="32"/>
      <c r="N40" s="33"/>
      <c r="O40" s="4"/>
      <c r="P40" s="4" t="e">
        <f t="shared" si="1"/>
        <v>#N/A</v>
      </c>
      <c r="Q40" s="4" t="e">
        <f t="shared" si="2"/>
        <v>#N/A</v>
      </c>
      <c r="R40" s="46"/>
      <c r="S40" s="46"/>
      <c r="T40" s="46"/>
    </row>
    <row r="41" spans="2:20">
      <c r="B41" s="51">
        <v>13</v>
      </c>
      <c r="C41" s="32"/>
      <c r="D41" s="102"/>
      <c r="E41" s="32"/>
      <c r="F41" s="102"/>
      <c r="G41" s="32"/>
      <c r="H41" s="32"/>
      <c r="I41" s="32"/>
      <c r="J41" s="69" t="str">
        <f t="shared" si="0"/>
        <v/>
      </c>
      <c r="K41" s="30"/>
      <c r="L41" s="30"/>
      <c r="M41" s="32"/>
      <c r="N41" s="33"/>
      <c r="O41" s="4"/>
      <c r="P41" s="4" t="e">
        <f t="shared" si="1"/>
        <v>#N/A</v>
      </c>
      <c r="Q41" s="4" t="e">
        <f t="shared" si="2"/>
        <v>#N/A</v>
      </c>
      <c r="R41" s="46"/>
      <c r="S41" s="46"/>
      <c r="T41" s="46"/>
    </row>
    <row r="42" spans="2:20">
      <c r="B42" s="51">
        <v>14</v>
      </c>
      <c r="C42" s="32"/>
      <c r="D42" s="102"/>
      <c r="E42" s="32"/>
      <c r="F42" s="102"/>
      <c r="G42" s="32"/>
      <c r="H42" s="32"/>
      <c r="I42" s="32"/>
      <c r="J42" s="69" t="str">
        <f t="shared" si="0"/>
        <v/>
      </c>
      <c r="K42" s="30"/>
      <c r="L42" s="30"/>
      <c r="M42" s="32"/>
      <c r="N42" s="33"/>
      <c r="O42" s="4"/>
      <c r="P42" s="4" t="e">
        <f t="shared" si="1"/>
        <v>#N/A</v>
      </c>
      <c r="Q42" s="4" t="e">
        <f t="shared" si="2"/>
        <v>#N/A</v>
      </c>
      <c r="R42" s="46"/>
      <c r="S42" s="46"/>
      <c r="T42" s="46"/>
    </row>
    <row r="43" spans="2:20">
      <c r="B43" s="51">
        <v>15</v>
      </c>
      <c r="C43" s="32"/>
      <c r="D43" s="102"/>
      <c r="E43" s="32"/>
      <c r="F43" s="102"/>
      <c r="G43" s="32"/>
      <c r="H43" s="32"/>
      <c r="I43" s="32"/>
      <c r="J43" s="69" t="str">
        <f t="shared" si="0"/>
        <v/>
      </c>
      <c r="K43" s="30"/>
      <c r="L43" s="30"/>
      <c r="M43" s="32"/>
      <c r="N43" s="33"/>
      <c r="O43" s="4"/>
      <c r="P43" s="4" t="e">
        <f t="shared" si="1"/>
        <v>#N/A</v>
      </c>
      <c r="Q43" s="4" t="e">
        <f t="shared" si="2"/>
        <v>#N/A</v>
      </c>
      <c r="R43" s="46"/>
      <c r="S43" s="46"/>
      <c r="T43" s="46"/>
    </row>
    <row r="44" spans="2:20">
      <c r="B44" s="51">
        <v>16</v>
      </c>
      <c r="C44" s="32"/>
      <c r="D44" s="102"/>
      <c r="E44" s="32"/>
      <c r="F44" s="102"/>
      <c r="G44" s="32"/>
      <c r="H44" s="32"/>
      <c r="I44" s="32"/>
      <c r="J44" s="69" t="str">
        <f t="shared" si="0"/>
        <v/>
      </c>
      <c r="K44" s="30"/>
      <c r="L44" s="30"/>
      <c r="M44" s="32"/>
      <c r="N44" s="33"/>
      <c r="O44" s="4"/>
      <c r="P44" s="4" t="e">
        <f t="shared" si="1"/>
        <v>#N/A</v>
      </c>
      <c r="Q44" s="4" t="e">
        <f t="shared" si="2"/>
        <v>#N/A</v>
      </c>
      <c r="R44" s="46"/>
      <c r="S44" s="46"/>
      <c r="T44" s="46"/>
    </row>
    <row r="45" spans="2:20">
      <c r="B45" s="51">
        <v>17</v>
      </c>
      <c r="C45" s="32"/>
      <c r="D45" s="102"/>
      <c r="E45" s="32"/>
      <c r="F45" s="102"/>
      <c r="G45" s="32"/>
      <c r="H45" s="32"/>
      <c r="I45" s="32"/>
      <c r="J45" s="69" t="str">
        <f t="shared" si="0"/>
        <v/>
      </c>
      <c r="K45" s="30"/>
      <c r="L45" s="30"/>
      <c r="M45" s="32"/>
      <c r="N45" s="33"/>
      <c r="O45" s="4"/>
      <c r="P45" s="4" t="e">
        <f t="shared" si="1"/>
        <v>#N/A</v>
      </c>
      <c r="Q45" s="4" t="e">
        <f t="shared" si="2"/>
        <v>#N/A</v>
      </c>
      <c r="R45" s="46"/>
      <c r="S45" s="46"/>
      <c r="T45" s="46"/>
    </row>
    <row r="46" spans="2:20">
      <c r="B46" s="51">
        <v>18</v>
      </c>
      <c r="C46" s="32"/>
      <c r="D46" s="102"/>
      <c r="E46" s="32"/>
      <c r="F46" s="102"/>
      <c r="G46" s="32"/>
      <c r="H46" s="32"/>
      <c r="I46" s="32"/>
      <c r="J46" s="69" t="str">
        <f t="shared" si="0"/>
        <v/>
      </c>
      <c r="K46" s="30"/>
      <c r="L46" s="30"/>
      <c r="M46" s="32"/>
      <c r="N46" s="33"/>
      <c r="O46" s="4"/>
      <c r="P46" s="4" t="e">
        <f t="shared" si="1"/>
        <v>#N/A</v>
      </c>
      <c r="Q46" s="4" t="e">
        <f t="shared" si="2"/>
        <v>#N/A</v>
      </c>
      <c r="R46" s="46"/>
      <c r="S46" s="46"/>
      <c r="T46" s="46"/>
    </row>
    <row r="47" spans="2:20">
      <c r="B47" s="51">
        <v>19</v>
      </c>
      <c r="C47" s="32"/>
      <c r="D47" s="102"/>
      <c r="E47" s="32"/>
      <c r="F47" s="102"/>
      <c r="G47" s="32"/>
      <c r="H47" s="32"/>
      <c r="I47" s="32"/>
      <c r="J47" s="69" t="str">
        <f t="shared" si="0"/>
        <v/>
      </c>
      <c r="K47" s="30"/>
      <c r="L47" s="30"/>
      <c r="M47" s="32"/>
      <c r="N47" s="33"/>
      <c r="O47" s="4"/>
      <c r="P47" s="4" t="e">
        <f t="shared" si="1"/>
        <v>#N/A</v>
      </c>
      <c r="Q47" s="4" t="e">
        <f t="shared" si="2"/>
        <v>#N/A</v>
      </c>
      <c r="R47" s="46"/>
      <c r="S47" s="46"/>
      <c r="T47" s="46"/>
    </row>
    <row r="48" spans="2:20">
      <c r="B48" s="51">
        <v>20</v>
      </c>
      <c r="C48" s="32"/>
      <c r="D48" s="102"/>
      <c r="E48" s="32"/>
      <c r="F48" s="102"/>
      <c r="G48" s="32"/>
      <c r="H48" s="32"/>
      <c r="I48" s="32"/>
      <c r="J48" s="69" t="str">
        <f t="shared" si="0"/>
        <v/>
      </c>
      <c r="K48" s="30"/>
      <c r="L48" s="30"/>
      <c r="M48" s="32"/>
      <c r="N48" s="33"/>
      <c r="O48" s="4"/>
      <c r="P48" s="4" t="e">
        <f t="shared" si="1"/>
        <v>#N/A</v>
      </c>
      <c r="Q48" s="4" t="e">
        <f t="shared" si="2"/>
        <v>#N/A</v>
      </c>
      <c r="R48" s="46"/>
      <c r="S48" s="46"/>
      <c r="T48" s="46"/>
    </row>
    <row r="49" spans="2:20">
      <c r="B49" s="51">
        <v>21</v>
      </c>
      <c r="C49" s="32"/>
      <c r="D49" s="102"/>
      <c r="E49" s="32"/>
      <c r="F49" s="102"/>
      <c r="G49" s="32"/>
      <c r="H49" s="32"/>
      <c r="I49" s="32"/>
      <c r="J49" s="69" t="str">
        <f t="shared" si="0"/>
        <v/>
      </c>
      <c r="K49" s="30"/>
      <c r="L49" s="30"/>
      <c r="M49" s="32"/>
      <c r="N49" s="33"/>
      <c r="O49" s="4"/>
      <c r="P49" s="4" t="e">
        <f t="shared" si="1"/>
        <v>#N/A</v>
      </c>
      <c r="Q49" s="4" t="e">
        <f t="shared" si="2"/>
        <v>#N/A</v>
      </c>
      <c r="R49" s="46"/>
      <c r="S49" s="46"/>
      <c r="T49" s="46"/>
    </row>
    <row r="50" spans="2:20">
      <c r="B50" s="51">
        <v>22</v>
      </c>
      <c r="C50" s="32"/>
      <c r="D50" s="102"/>
      <c r="E50" s="32"/>
      <c r="F50" s="102"/>
      <c r="G50" s="32"/>
      <c r="H50" s="32"/>
      <c r="I50" s="32"/>
      <c r="J50" s="69" t="str">
        <f t="shared" si="0"/>
        <v/>
      </c>
      <c r="K50" s="30"/>
      <c r="L50" s="30"/>
      <c r="M50" s="32"/>
      <c r="N50" s="33"/>
      <c r="O50" s="4"/>
      <c r="P50" s="4" t="e">
        <f t="shared" si="1"/>
        <v>#N/A</v>
      </c>
      <c r="Q50" s="4" t="e">
        <f t="shared" si="2"/>
        <v>#N/A</v>
      </c>
      <c r="R50" s="46"/>
      <c r="S50" s="46"/>
      <c r="T50" s="46"/>
    </row>
    <row r="51" spans="2:20">
      <c r="B51" s="51">
        <v>23</v>
      </c>
      <c r="C51" s="32"/>
      <c r="D51" s="102"/>
      <c r="E51" s="32"/>
      <c r="F51" s="102"/>
      <c r="G51" s="32"/>
      <c r="H51" s="32"/>
      <c r="I51" s="32"/>
      <c r="J51" s="69" t="str">
        <f t="shared" si="0"/>
        <v/>
      </c>
      <c r="K51" s="30"/>
      <c r="L51" s="30"/>
      <c r="M51" s="32"/>
      <c r="N51" s="33"/>
      <c r="O51" s="4"/>
      <c r="P51" s="4" t="e">
        <f t="shared" si="1"/>
        <v>#N/A</v>
      </c>
      <c r="Q51" s="4" t="e">
        <f t="shared" si="2"/>
        <v>#N/A</v>
      </c>
      <c r="R51" s="46"/>
      <c r="S51" s="46"/>
      <c r="T51" s="46"/>
    </row>
    <row r="52" spans="2:20">
      <c r="B52" s="51">
        <v>24</v>
      </c>
      <c r="C52" s="32"/>
      <c r="D52" s="102"/>
      <c r="E52" s="32"/>
      <c r="F52" s="102"/>
      <c r="G52" s="32"/>
      <c r="H52" s="32"/>
      <c r="I52" s="32"/>
      <c r="J52" s="69" t="str">
        <f t="shared" si="0"/>
        <v/>
      </c>
      <c r="K52" s="30"/>
      <c r="L52" s="30"/>
      <c r="M52" s="32"/>
      <c r="N52" s="33"/>
      <c r="O52" s="4"/>
      <c r="P52" s="4" t="e">
        <f t="shared" si="1"/>
        <v>#N/A</v>
      </c>
      <c r="Q52" s="4" t="e">
        <f t="shared" si="2"/>
        <v>#N/A</v>
      </c>
      <c r="R52" s="46"/>
      <c r="S52" s="46"/>
      <c r="T52" s="46"/>
    </row>
    <row r="53" spans="2:20">
      <c r="B53" s="51">
        <v>25</v>
      </c>
      <c r="C53" s="32"/>
      <c r="D53" s="102"/>
      <c r="E53" s="32"/>
      <c r="F53" s="102"/>
      <c r="G53" s="32"/>
      <c r="H53" s="32"/>
      <c r="I53" s="32"/>
      <c r="J53" s="69" t="str">
        <f t="shared" si="0"/>
        <v/>
      </c>
      <c r="K53" s="30"/>
      <c r="L53" s="30"/>
      <c r="M53" s="32"/>
      <c r="N53" s="33"/>
      <c r="O53" s="4"/>
      <c r="P53" s="4" t="e">
        <f t="shared" si="1"/>
        <v>#N/A</v>
      </c>
      <c r="Q53" s="4" t="e">
        <f t="shared" si="2"/>
        <v>#N/A</v>
      </c>
      <c r="R53" s="46"/>
      <c r="S53" s="46"/>
      <c r="T53" s="46"/>
    </row>
    <row r="54" spans="2:20">
      <c r="B54" s="51">
        <v>26</v>
      </c>
      <c r="C54" s="32"/>
      <c r="D54" s="102"/>
      <c r="E54" s="32"/>
      <c r="F54" s="102"/>
      <c r="G54" s="32"/>
      <c r="H54" s="32"/>
      <c r="I54" s="32"/>
      <c r="J54" s="69" t="str">
        <f t="shared" si="0"/>
        <v/>
      </c>
      <c r="K54" s="30"/>
      <c r="L54" s="30"/>
      <c r="M54" s="32"/>
      <c r="N54" s="33"/>
      <c r="O54" s="4"/>
      <c r="P54" s="4" t="e">
        <f t="shared" si="1"/>
        <v>#N/A</v>
      </c>
      <c r="Q54" s="4" t="e">
        <f t="shared" si="2"/>
        <v>#N/A</v>
      </c>
      <c r="R54" s="46"/>
      <c r="S54" s="46"/>
      <c r="T54" s="46"/>
    </row>
    <row r="55" spans="2:20">
      <c r="B55" s="51">
        <v>27</v>
      </c>
      <c r="C55" s="32"/>
      <c r="D55" s="102"/>
      <c r="E55" s="32"/>
      <c r="F55" s="102"/>
      <c r="G55" s="32"/>
      <c r="H55" s="32"/>
      <c r="I55" s="32"/>
      <c r="J55" s="69" t="str">
        <f t="shared" si="0"/>
        <v/>
      </c>
      <c r="K55" s="30"/>
      <c r="L55" s="30"/>
      <c r="M55" s="32"/>
      <c r="N55" s="33"/>
      <c r="O55" s="4"/>
      <c r="P55" s="4" t="e">
        <f t="shared" si="1"/>
        <v>#N/A</v>
      </c>
      <c r="Q55" s="4" t="e">
        <f t="shared" si="2"/>
        <v>#N/A</v>
      </c>
      <c r="R55" s="46"/>
      <c r="S55" s="46"/>
      <c r="T55" s="46"/>
    </row>
    <row r="56" spans="2:20">
      <c r="B56" s="51">
        <v>28</v>
      </c>
      <c r="C56" s="32"/>
      <c r="D56" s="102"/>
      <c r="E56" s="32"/>
      <c r="F56" s="102"/>
      <c r="G56" s="32"/>
      <c r="H56" s="32"/>
      <c r="I56" s="32"/>
      <c r="J56" s="69" t="str">
        <f t="shared" si="0"/>
        <v/>
      </c>
      <c r="K56" s="30"/>
      <c r="L56" s="30"/>
      <c r="M56" s="32"/>
      <c r="N56" s="33"/>
      <c r="O56" s="4"/>
      <c r="P56" s="4" t="e">
        <f t="shared" si="1"/>
        <v>#N/A</v>
      </c>
      <c r="Q56" s="4" t="e">
        <f t="shared" si="2"/>
        <v>#N/A</v>
      </c>
      <c r="R56" s="46"/>
      <c r="S56" s="46"/>
      <c r="T56" s="46"/>
    </row>
    <row r="57" spans="2:20">
      <c r="B57" s="51">
        <v>29</v>
      </c>
      <c r="C57" s="32"/>
      <c r="D57" s="102"/>
      <c r="E57" s="32"/>
      <c r="F57" s="102"/>
      <c r="G57" s="32"/>
      <c r="H57" s="32"/>
      <c r="I57" s="32"/>
      <c r="J57" s="69" t="str">
        <f t="shared" si="0"/>
        <v/>
      </c>
      <c r="K57" s="30"/>
      <c r="L57" s="30"/>
      <c r="M57" s="32"/>
      <c r="N57" s="33"/>
      <c r="O57" s="4"/>
      <c r="P57" s="4" t="e">
        <f t="shared" si="1"/>
        <v>#N/A</v>
      </c>
      <c r="Q57" s="4" t="e">
        <f t="shared" si="2"/>
        <v>#N/A</v>
      </c>
      <c r="R57" s="46"/>
      <c r="S57" s="46"/>
      <c r="T57" s="46"/>
    </row>
    <row r="58" spans="2:20">
      <c r="B58" s="51">
        <v>30</v>
      </c>
      <c r="C58" s="32"/>
      <c r="D58" s="102"/>
      <c r="E58" s="32"/>
      <c r="F58" s="102"/>
      <c r="G58" s="32"/>
      <c r="H58" s="32"/>
      <c r="I58" s="32"/>
      <c r="J58" s="69" t="str">
        <f t="shared" si="0"/>
        <v/>
      </c>
      <c r="K58" s="30"/>
      <c r="L58" s="30"/>
      <c r="M58" s="32"/>
      <c r="N58" s="33"/>
      <c r="O58" s="4"/>
      <c r="P58" s="4" t="e">
        <f t="shared" si="1"/>
        <v>#N/A</v>
      </c>
      <c r="Q58" s="4" t="e">
        <f t="shared" si="2"/>
        <v>#N/A</v>
      </c>
      <c r="R58" s="46"/>
      <c r="S58" s="46"/>
      <c r="T58" s="46"/>
    </row>
    <row r="59" spans="2:20">
      <c r="B59" s="51">
        <v>31</v>
      </c>
      <c r="C59" s="32"/>
      <c r="D59" s="102"/>
      <c r="E59" s="32"/>
      <c r="F59" s="102"/>
      <c r="G59" s="32"/>
      <c r="H59" s="32"/>
      <c r="I59" s="32"/>
      <c r="J59" s="69" t="str">
        <f t="shared" si="0"/>
        <v/>
      </c>
      <c r="K59" s="30"/>
      <c r="L59" s="30"/>
      <c r="M59" s="32"/>
      <c r="N59" s="33"/>
      <c r="O59" s="4"/>
      <c r="P59" s="4" t="e">
        <f t="shared" si="1"/>
        <v>#N/A</v>
      </c>
      <c r="Q59" s="4" t="e">
        <f t="shared" si="2"/>
        <v>#N/A</v>
      </c>
      <c r="R59" s="46"/>
      <c r="S59" s="46"/>
      <c r="T59" s="46"/>
    </row>
    <row r="60" spans="2:20">
      <c r="B60" s="51">
        <v>32</v>
      </c>
      <c r="C60" s="32"/>
      <c r="D60" s="102"/>
      <c r="E60" s="32"/>
      <c r="F60" s="102"/>
      <c r="G60" s="32"/>
      <c r="H60" s="32"/>
      <c r="I60" s="32"/>
      <c r="J60" s="69" t="str">
        <f t="shared" si="0"/>
        <v/>
      </c>
      <c r="K60" s="30"/>
      <c r="L60" s="30"/>
      <c r="M60" s="32"/>
      <c r="N60" s="33"/>
      <c r="O60" s="4"/>
      <c r="P60" s="4" t="e">
        <f t="shared" si="1"/>
        <v>#N/A</v>
      </c>
      <c r="Q60" s="4" t="e">
        <f t="shared" si="2"/>
        <v>#N/A</v>
      </c>
      <c r="R60" s="46"/>
      <c r="S60" s="46"/>
      <c r="T60" s="46"/>
    </row>
    <row r="61" spans="2:20">
      <c r="B61" s="51">
        <v>33</v>
      </c>
      <c r="C61" s="32"/>
      <c r="D61" s="102"/>
      <c r="E61" s="32"/>
      <c r="F61" s="102"/>
      <c r="G61" s="32"/>
      <c r="H61" s="32"/>
      <c r="I61" s="32"/>
      <c r="J61" s="69" t="str">
        <f t="shared" si="0"/>
        <v/>
      </c>
      <c r="K61" s="30"/>
      <c r="L61" s="30"/>
      <c r="M61" s="32"/>
      <c r="N61" s="33"/>
      <c r="O61" s="4"/>
      <c r="P61" s="4" t="e">
        <f t="shared" si="1"/>
        <v>#N/A</v>
      </c>
      <c r="Q61" s="4" t="e">
        <f t="shared" si="2"/>
        <v>#N/A</v>
      </c>
      <c r="R61" s="46"/>
      <c r="S61" s="46"/>
      <c r="T61" s="46"/>
    </row>
    <row r="62" spans="2:20">
      <c r="B62" s="51">
        <v>34</v>
      </c>
      <c r="C62" s="32"/>
      <c r="D62" s="102"/>
      <c r="E62" s="32"/>
      <c r="F62" s="102"/>
      <c r="G62" s="32"/>
      <c r="H62" s="32"/>
      <c r="I62" s="32"/>
      <c r="J62" s="69" t="str">
        <f t="shared" si="0"/>
        <v/>
      </c>
      <c r="K62" s="30"/>
      <c r="L62" s="30"/>
      <c r="M62" s="32"/>
      <c r="N62" s="33"/>
      <c r="O62" s="4"/>
      <c r="P62" s="4" t="e">
        <f t="shared" si="1"/>
        <v>#N/A</v>
      </c>
      <c r="Q62" s="4" t="e">
        <f t="shared" si="2"/>
        <v>#N/A</v>
      </c>
      <c r="R62" s="46"/>
      <c r="S62" s="46"/>
      <c r="T62" s="46"/>
    </row>
    <row r="63" spans="2:20">
      <c r="B63" s="51">
        <v>35</v>
      </c>
      <c r="C63" s="32"/>
      <c r="D63" s="102"/>
      <c r="E63" s="32"/>
      <c r="F63" s="102"/>
      <c r="G63" s="32"/>
      <c r="H63" s="32"/>
      <c r="I63" s="32"/>
      <c r="J63" s="69" t="str">
        <f t="shared" si="0"/>
        <v/>
      </c>
      <c r="K63" s="30"/>
      <c r="L63" s="30"/>
      <c r="M63" s="32"/>
      <c r="N63" s="33"/>
      <c r="O63" s="4"/>
      <c r="P63" s="4" t="e">
        <f t="shared" si="1"/>
        <v>#N/A</v>
      </c>
      <c r="Q63" s="4" t="e">
        <f t="shared" si="2"/>
        <v>#N/A</v>
      </c>
      <c r="R63" s="46"/>
      <c r="S63" s="46"/>
      <c r="T63" s="46"/>
    </row>
    <row r="64" spans="2:20">
      <c r="B64" s="51">
        <v>36</v>
      </c>
      <c r="C64" s="32"/>
      <c r="D64" s="102"/>
      <c r="E64" s="32"/>
      <c r="F64" s="102"/>
      <c r="G64" s="32"/>
      <c r="H64" s="32"/>
      <c r="I64" s="32"/>
      <c r="J64" s="69" t="str">
        <f t="shared" si="0"/>
        <v/>
      </c>
      <c r="K64" s="30"/>
      <c r="L64" s="30"/>
      <c r="M64" s="32"/>
      <c r="N64" s="33"/>
      <c r="O64" s="4"/>
      <c r="P64" s="4" t="e">
        <f t="shared" si="1"/>
        <v>#N/A</v>
      </c>
      <c r="Q64" s="4" t="e">
        <f t="shared" si="2"/>
        <v>#N/A</v>
      </c>
      <c r="R64" s="46"/>
      <c r="S64" s="46"/>
      <c r="T64" s="46"/>
    </row>
    <row r="65" spans="1:25">
      <c r="B65" s="51">
        <v>37</v>
      </c>
      <c r="C65" s="32"/>
      <c r="D65" s="102"/>
      <c r="E65" s="32"/>
      <c r="F65" s="102"/>
      <c r="G65" s="32"/>
      <c r="H65" s="32"/>
      <c r="I65" s="32"/>
      <c r="J65" s="69" t="str">
        <f t="shared" si="0"/>
        <v/>
      </c>
      <c r="K65" s="30"/>
      <c r="L65" s="30"/>
      <c r="M65" s="32"/>
      <c r="N65" s="33"/>
      <c r="O65" s="4"/>
      <c r="P65" s="4" t="e">
        <f t="shared" si="1"/>
        <v>#N/A</v>
      </c>
      <c r="Q65" s="4" t="e">
        <f t="shared" si="2"/>
        <v>#N/A</v>
      </c>
      <c r="R65" s="46"/>
      <c r="S65" s="46"/>
      <c r="T65" s="46"/>
    </row>
    <row r="66" spans="1:25" ht="13.5" thickBot="1">
      <c r="B66" s="52">
        <v>38</v>
      </c>
      <c r="C66" s="35"/>
      <c r="D66" s="86"/>
      <c r="E66" s="35"/>
      <c r="F66" s="86"/>
      <c r="G66" s="35"/>
      <c r="H66" s="35"/>
      <c r="I66" s="35"/>
      <c r="J66" s="70" t="str">
        <f t="shared" si="0"/>
        <v/>
      </c>
      <c r="K66" s="70"/>
      <c r="L66" s="35"/>
      <c r="M66" s="35"/>
      <c r="N66" s="36"/>
      <c r="O66" s="4"/>
      <c r="P66" s="4" t="e">
        <f t="shared" si="1"/>
        <v>#N/A</v>
      </c>
      <c r="Q66" s="4" t="e">
        <f t="shared" si="2"/>
        <v>#N/A</v>
      </c>
      <c r="R66" s="46"/>
      <c r="S66" s="46"/>
      <c r="T66" s="46"/>
    </row>
    <row r="67" spans="1:25">
      <c r="O67" s="4"/>
      <c r="P67" s="4"/>
      <c r="Q67" s="4"/>
      <c r="R67" s="46"/>
      <c r="S67" s="46"/>
      <c r="T67" s="46"/>
    </row>
    <row r="68" spans="1:25">
      <c r="A68" s="12"/>
      <c r="B68" s="24"/>
      <c r="C68" s="12"/>
      <c r="D68" s="12"/>
      <c r="E68" s="12"/>
      <c r="F68" s="12"/>
      <c r="G68" s="12"/>
      <c r="H68" s="12"/>
      <c r="I68" s="24"/>
      <c r="J68" s="24"/>
      <c r="K68"/>
      <c r="N68" s="1"/>
      <c r="Q68" s="4"/>
    </row>
    <row r="69" spans="1:25">
      <c r="B69" s="25"/>
      <c r="I69"/>
      <c r="J69"/>
      <c r="K69"/>
      <c r="N69" s="1"/>
      <c r="Q69" s="4"/>
    </row>
    <row r="70" spans="1:25">
      <c r="I70"/>
      <c r="J70"/>
      <c r="M70" s="1"/>
      <c r="O70" s="4"/>
      <c r="P70" s="4"/>
      <c r="Q70" s="4"/>
    </row>
    <row r="71" spans="1:25" s="24" customFormat="1">
      <c r="A71" s="1"/>
      <c r="B71" s="1"/>
      <c r="C71" s="1"/>
      <c r="D71" s="1"/>
      <c r="E71" s="1"/>
      <c r="F71" s="1"/>
      <c r="G71" s="1"/>
      <c r="H71" s="1"/>
      <c r="I71"/>
      <c r="J71"/>
      <c r="K71" s="12"/>
      <c r="L71" s="1"/>
      <c r="M71" s="12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>
      <c r="I72"/>
      <c r="J72"/>
      <c r="L72" s="12"/>
      <c r="M72" s="1"/>
      <c r="O72" s="4"/>
      <c r="P72" s="4"/>
      <c r="Q72" s="4"/>
    </row>
    <row r="73" spans="1:25">
      <c r="I73"/>
      <c r="J73"/>
      <c r="L73" s="1"/>
      <c r="M73" s="1"/>
      <c r="O73" s="4"/>
      <c r="P73" s="4"/>
      <c r="Q73" s="4"/>
    </row>
    <row r="74" spans="1:25">
      <c r="I74"/>
      <c r="J74"/>
      <c r="L74" s="1"/>
      <c r="M74" s="1"/>
      <c r="O74" s="4"/>
      <c r="P74" s="4"/>
      <c r="Q74" s="4"/>
    </row>
    <row r="75" spans="1:25">
      <c r="I75"/>
      <c r="J75"/>
      <c r="L75" s="1"/>
      <c r="M75" s="1"/>
      <c r="O75" s="4"/>
      <c r="P75" s="4"/>
      <c r="Q75" s="4"/>
    </row>
  </sheetData>
  <sheetProtection sheet="1" objects="1" scenarios="1" selectLockedCells="1"/>
  <mergeCells count="6">
    <mergeCell ref="D20:F20"/>
    <mergeCell ref="E3:H3"/>
    <mergeCell ref="D16:F16"/>
    <mergeCell ref="H16:J16"/>
    <mergeCell ref="H18:J18"/>
    <mergeCell ref="D18:F18"/>
  </mergeCells>
  <conditionalFormatting sqref="P5:P7">
    <cfRule type="expression" dxfId="69" priority="84">
      <formula>$E5="oui"</formula>
    </cfRule>
    <cfRule type="expression" dxfId="68" priority="85">
      <formula>$D5="oui"</formula>
    </cfRule>
    <cfRule type="expression" dxfId="67" priority="86">
      <formula>$C5="oui"</formula>
    </cfRule>
    <cfRule type="expression" dxfId="66" priority="87">
      <formula>$B5="oui"</formula>
    </cfRule>
    <cfRule type="expression" dxfId="65" priority="88">
      <formula>$K5="Femme"</formula>
    </cfRule>
  </conditionalFormatting>
  <conditionalFormatting sqref="P4">
    <cfRule type="expression" dxfId="64" priority="79">
      <formula>$E24="oui"</formula>
    </cfRule>
    <cfRule type="expression" dxfId="63" priority="80">
      <formula>$D24="oui"</formula>
    </cfRule>
    <cfRule type="expression" dxfId="62" priority="81">
      <formula>$C24="oui"</formula>
    </cfRule>
    <cfRule type="expression" dxfId="61" priority="82">
      <formula>$B24="oui"</formula>
    </cfRule>
    <cfRule type="expression" dxfId="60" priority="83">
      <formula>$K24="Femme"</formula>
    </cfRule>
  </conditionalFormatting>
  <conditionalFormatting sqref="P11 P17">
    <cfRule type="expression" dxfId="59" priority="74">
      <formula>#REF!="oui"</formula>
    </cfRule>
    <cfRule type="expression" dxfId="58" priority="75">
      <formula>#REF!="oui"</formula>
    </cfRule>
    <cfRule type="expression" dxfId="57" priority="76">
      <formula>#REF!="oui"</formula>
    </cfRule>
    <cfRule type="expression" dxfId="56" priority="77">
      <formula>#REF!="oui"</formula>
    </cfRule>
    <cfRule type="expression" dxfId="55" priority="78">
      <formula>#REF!="Femme"</formula>
    </cfRule>
  </conditionalFormatting>
  <conditionalFormatting sqref="P8:P10">
    <cfRule type="expression" dxfId="54" priority="126">
      <formula>$E7="oui"</formula>
    </cfRule>
    <cfRule type="expression" dxfId="53" priority="127">
      <formula>$D7="oui"</formula>
    </cfRule>
    <cfRule type="expression" dxfId="52" priority="128">
      <formula>$C7="oui"</formula>
    </cfRule>
    <cfRule type="expression" dxfId="51" priority="129">
      <formula>$B7="oui"</formula>
    </cfRule>
    <cfRule type="expression" dxfId="50" priority="130">
      <formula>$K7="Femme"</formula>
    </cfRule>
  </conditionalFormatting>
  <conditionalFormatting sqref="V5:V7">
    <cfRule type="expression" dxfId="49" priority="49">
      <formula>$E5="oui"</formula>
    </cfRule>
    <cfRule type="expression" dxfId="48" priority="50">
      <formula>$D5="oui"</formula>
    </cfRule>
    <cfRule type="expression" dxfId="47" priority="51">
      <formula>$C5="oui"</formula>
    </cfRule>
    <cfRule type="expression" dxfId="46" priority="52">
      <formula>$B5="oui"</formula>
    </cfRule>
    <cfRule type="expression" dxfId="45" priority="53">
      <formula>$K5="Femme"</formula>
    </cfRule>
  </conditionalFormatting>
  <conditionalFormatting sqref="V4">
    <cfRule type="expression" dxfId="44" priority="44">
      <formula>$E24="oui"</formula>
    </cfRule>
    <cfRule type="expression" dxfId="43" priority="45">
      <formula>$D24="oui"</formula>
    </cfRule>
    <cfRule type="expression" dxfId="42" priority="46">
      <formula>$C24="oui"</formula>
    </cfRule>
    <cfRule type="expression" dxfId="41" priority="47">
      <formula>$B24="oui"</formula>
    </cfRule>
    <cfRule type="expression" dxfId="40" priority="48">
      <formula>$K24="Femme"</formula>
    </cfRule>
  </conditionalFormatting>
  <conditionalFormatting sqref="V8">
    <cfRule type="expression" dxfId="39" priority="39">
      <formula>$E7="oui"</formula>
    </cfRule>
    <cfRule type="expression" dxfId="38" priority="40">
      <formula>$D7="oui"</formula>
    </cfRule>
    <cfRule type="expression" dxfId="37" priority="41">
      <formula>$C7="oui"</formula>
    </cfRule>
    <cfRule type="expression" dxfId="36" priority="42">
      <formula>$B7="oui"</formula>
    </cfRule>
    <cfRule type="expression" dxfId="35" priority="43">
      <formula>$K7="Femme"</formula>
    </cfRule>
  </conditionalFormatting>
  <conditionalFormatting sqref="R4">
    <cfRule type="expression" dxfId="34" priority="34">
      <formula>$E24="oui"</formula>
    </cfRule>
    <cfRule type="expression" dxfId="33" priority="35">
      <formula>$D24="oui"</formula>
    </cfRule>
    <cfRule type="expression" dxfId="32" priority="36">
      <formula>$C24="oui"</formula>
    </cfRule>
    <cfRule type="expression" dxfId="31" priority="37">
      <formula>$B24="oui"</formula>
    </cfRule>
    <cfRule type="expression" dxfId="30" priority="38">
      <formula>$K24="Femme"</formula>
    </cfRule>
  </conditionalFormatting>
  <conditionalFormatting sqref="R5">
    <cfRule type="expression" dxfId="29" priority="29">
      <formula>$E25="oui"</formula>
    </cfRule>
    <cfRule type="expression" dxfId="28" priority="30">
      <formula>$D25="oui"</formula>
    </cfRule>
    <cfRule type="expression" dxfId="27" priority="31">
      <formula>$C25="oui"</formula>
    </cfRule>
    <cfRule type="expression" dxfId="26" priority="32">
      <formula>$B25="oui"</formula>
    </cfRule>
    <cfRule type="expression" dxfId="25" priority="33">
      <formula>$K25="Femme"</formula>
    </cfRule>
  </conditionalFormatting>
  <conditionalFormatting sqref="R6">
    <cfRule type="expression" dxfId="24" priority="24">
      <formula>$E26="oui"</formula>
    </cfRule>
    <cfRule type="expression" dxfId="23" priority="25">
      <formula>$D26="oui"</formula>
    </cfRule>
    <cfRule type="expression" dxfId="22" priority="26">
      <formula>$C26="oui"</formula>
    </cfRule>
    <cfRule type="expression" dxfId="21" priority="27">
      <formula>$B26="oui"</formula>
    </cfRule>
    <cfRule type="expression" dxfId="20" priority="28">
      <formula>$K26="Femme"</formula>
    </cfRule>
  </conditionalFormatting>
  <conditionalFormatting sqref="R7">
    <cfRule type="expression" dxfId="19" priority="19">
      <formula>$E7="oui"</formula>
    </cfRule>
    <cfRule type="expression" dxfId="18" priority="20">
      <formula>$D7="oui"</formula>
    </cfRule>
    <cfRule type="expression" dxfId="17" priority="21">
      <formula>$C7="oui"</formula>
    </cfRule>
    <cfRule type="expression" dxfId="16" priority="22">
      <formula>$B7="oui"</formula>
    </cfRule>
    <cfRule type="expression" dxfId="15" priority="23">
      <formula>$K7="Femme"</formula>
    </cfRule>
  </conditionalFormatting>
  <conditionalFormatting sqref="R8">
    <cfRule type="expression" dxfId="14" priority="14">
      <formula>$E8="oui"</formula>
    </cfRule>
    <cfRule type="expression" dxfId="13" priority="15">
      <formula>$D8="oui"</formula>
    </cfRule>
    <cfRule type="expression" dxfId="12" priority="16">
      <formula>$C8="oui"</formula>
    </cfRule>
    <cfRule type="expression" dxfId="11" priority="17">
      <formula>$B8="oui"</formula>
    </cfRule>
    <cfRule type="expression" dxfId="10" priority="18">
      <formula>$K8="Femme"</formula>
    </cfRule>
  </conditionalFormatting>
  <conditionalFormatting sqref="R9">
    <cfRule type="expression" dxfId="9" priority="9">
      <formula>$E9="oui"</formula>
    </cfRule>
    <cfRule type="expression" dxfId="8" priority="10">
      <formula>$D9="oui"</formula>
    </cfRule>
    <cfRule type="expression" dxfId="7" priority="11">
      <formula>$C9="oui"</formula>
    </cfRule>
    <cfRule type="expression" dxfId="6" priority="12">
      <formula>$B9="oui"</formula>
    </cfRule>
    <cfRule type="expression" dxfId="5" priority="13">
      <formula>$K9="Femme"</formula>
    </cfRule>
  </conditionalFormatting>
  <conditionalFormatting sqref="R10">
    <cfRule type="expression" dxfId="4" priority="4">
      <formula>$E10="oui"</formula>
    </cfRule>
    <cfRule type="expression" dxfId="3" priority="5">
      <formula>$D10="oui"</formula>
    </cfRule>
    <cfRule type="expression" dxfId="2" priority="6">
      <formula>$C10="oui"</formula>
    </cfRule>
    <cfRule type="expression" dxfId="1" priority="7">
      <formula>$B10="oui"</formula>
    </cfRule>
    <cfRule type="expression" dxfId="0" priority="8">
      <formula>$K10="Femme"</formula>
    </cfRule>
  </conditionalFormatting>
  <dataValidations count="8">
    <dataValidation type="list" allowBlank="1" showInputMessage="1" showErrorMessage="1" sqref="N26:N66">
      <formula1>$N$4:$N$5</formula1>
    </dataValidation>
    <dataValidation type="list" allowBlank="1" showInputMessage="1" showErrorMessage="1" sqref="J26:J28 L26:L28">
      <formula1>$Q$4:$Q$10</formula1>
    </dataValidation>
    <dataValidation type="list" allowBlank="1" showInputMessage="1" showErrorMessage="1" sqref="K26:K28">
      <formula1>$P$4:$P$6</formula1>
    </dataValidation>
    <dataValidation type="list" allowBlank="1" showInputMessage="1" showErrorMessage="1" sqref="D29:D66 E26:G66">
      <formula1>$O$4:$O$5</formula1>
    </dataValidation>
    <dataValidation type="list" allowBlank="1" showInputMessage="1" showErrorMessage="1" sqref="D26:D28">
      <formula1>$S$4:$S$5</formula1>
    </dataValidation>
    <dataValidation allowBlank="1" showInputMessage="1" showErrorMessage="1" promptTitle="Aide:" prompt="Mettez ici le numéro de l'équipier pour_x000a_les epreuves:_x000a_Kata Equipe_x000a_Randori" sqref="C29:C66"/>
    <dataValidation type="list" showInputMessage="1" showErrorMessage="1" promptTitle="Grade" prompt="La colonne _x000a_&quot;Catégorie (grade)&quot; doit être renseignée en premier." sqref="L29:L66">
      <formula1>INDIRECT(P29)</formula1>
    </dataValidation>
    <dataValidation type="list" allowBlank="1" showInputMessage="1" showErrorMessage="1" errorTitle="Attention" error="Vous devez selectionner votre choix dans la liste déroulante." sqref="K29:K66">
      <formula1>$P$4:$P$6</formula1>
    </dataValidation>
  </dataValidations>
  <hyperlinks>
    <hyperlink ref="E10:I10" r:id="rId1" display="Email : competition@nihon-tai-jitsu.fr"/>
    <hyperlink ref="G12" r:id="rId2"/>
    <hyperlink ref="G13" r:id="rId3"/>
    <hyperlink ref="G9" r:id="rId4" display="Email : competition@nihon-tai-jitsu.fr"/>
  </hyperlinks>
  <pageMargins left="0.70866141732283472" right="0.70866141732283472" top="0.74803149606299213" bottom="0.74803149606299213" header="0.31496062992125984" footer="0.31496062992125984"/>
  <pageSetup paperSize="9" scale="54" orientation="landscape" r:id="rId5"/>
  <ignoredErrors>
    <ignoredError sqref="P29:P66 Q29:Q66" evalError="1"/>
    <ignoredError sqref="J30:J31" unlockedFormula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94"/>
  <sheetViews>
    <sheetView showGridLines="0" showRowColHeaders="0" tabSelected="1" zoomScale="80" zoomScaleNormal="80" workbookViewId="0">
      <selection activeCell="E44" sqref="E44"/>
    </sheetView>
  </sheetViews>
  <sheetFormatPr baseColWidth="10" defaultRowHeight="12.75"/>
  <cols>
    <col min="1" max="1" width="8.7109375" style="1" bestFit="1" customWidth="1"/>
    <col min="2" max="2" width="6" style="1" customWidth="1"/>
    <col min="3" max="3" width="3.28515625" style="1" customWidth="1"/>
    <col min="4" max="4" width="15.28515625" style="1" bestFit="1" customWidth="1"/>
    <col min="5" max="5" width="25.7109375" style="1" customWidth="1"/>
    <col min="6" max="6" width="3" style="1" customWidth="1"/>
    <col min="7" max="7" width="30" style="1" customWidth="1"/>
    <col min="8" max="8" width="11.42578125" style="1" bestFit="1" customWidth="1"/>
    <col min="9" max="9" width="25.85546875" style="1" bestFit="1" customWidth="1"/>
    <col min="10" max="10" width="26.7109375" style="1" customWidth="1"/>
    <col min="11" max="11" width="23.5703125" style="1" bestFit="1" customWidth="1"/>
    <col min="12" max="12" width="31.28515625" customWidth="1"/>
    <col min="13" max="13" width="14.85546875" customWidth="1"/>
    <col min="14" max="14" width="9" style="4" customWidth="1"/>
    <col min="15" max="15" width="21" style="74" bestFit="1" customWidth="1"/>
    <col min="16" max="16" width="22.28515625" style="74" bestFit="1" customWidth="1"/>
    <col min="17" max="17" width="11.42578125" style="74"/>
    <col min="18" max="18" width="14.28515625" style="74" bestFit="1" customWidth="1"/>
    <col min="19" max="20" width="11.42578125" style="75"/>
    <col min="21" max="21" width="23" style="75" bestFit="1" customWidth="1"/>
    <col min="22" max="22" width="23.7109375" style="74" bestFit="1" customWidth="1"/>
    <col min="23" max="23" width="23" style="75" bestFit="1" customWidth="1"/>
    <col min="24" max="29" width="11.42578125" style="75"/>
    <col min="30" max="46" width="11.42578125" style="4"/>
  </cols>
  <sheetData>
    <row r="1" spans="1:46">
      <c r="M1" s="26"/>
      <c r="AC1" s="98"/>
      <c r="AD1" s="24"/>
      <c r="AE1" s="24"/>
      <c r="AF1" s="24"/>
    </row>
    <row r="2" spans="1:46" ht="26.25">
      <c r="J2" s="2" t="s">
        <v>78</v>
      </c>
      <c r="M2" s="26"/>
      <c r="AC2" s="98"/>
      <c r="AD2" s="24"/>
      <c r="AE2" s="24"/>
      <c r="AF2" s="24"/>
    </row>
    <row r="3" spans="1:46" ht="27.75">
      <c r="E3" s="106" t="s">
        <v>0</v>
      </c>
      <c r="F3" s="106"/>
      <c r="G3" s="106"/>
      <c r="H3" s="106"/>
      <c r="J3" s="2" t="s">
        <v>1</v>
      </c>
      <c r="M3" s="26"/>
      <c r="P3" s="74" t="s">
        <v>87</v>
      </c>
      <c r="Q3" s="74" t="s">
        <v>28</v>
      </c>
      <c r="U3" s="74" t="s">
        <v>95</v>
      </c>
      <c r="V3" s="74" t="s">
        <v>60</v>
      </c>
      <c r="X3" s="74" t="s">
        <v>42</v>
      </c>
      <c r="Y3" s="74" t="s">
        <v>41</v>
      </c>
      <c r="AC3" s="98"/>
      <c r="AD3" s="24"/>
      <c r="AE3" s="24"/>
      <c r="AF3" s="24"/>
    </row>
    <row r="4" spans="1:46" ht="23.25">
      <c r="J4" s="3" t="s">
        <v>27</v>
      </c>
      <c r="M4" s="26"/>
      <c r="N4" s="4" t="s">
        <v>3</v>
      </c>
      <c r="O4" s="74" t="s">
        <v>28</v>
      </c>
      <c r="P4" s="74" t="s">
        <v>32</v>
      </c>
      <c r="Q4" s="74" t="s">
        <v>28</v>
      </c>
      <c r="R4" s="74" t="s">
        <v>42</v>
      </c>
      <c r="S4" s="75" t="s">
        <v>4</v>
      </c>
      <c r="U4" s="74" t="s">
        <v>32</v>
      </c>
      <c r="V4" s="76" t="s">
        <v>61</v>
      </c>
      <c r="X4" s="74" t="s">
        <v>45</v>
      </c>
      <c r="Y4" s="74" t="s">
        <v>43</v>
      </c>
      <c r="AC4" s="98"/>
      <c r="AD4" s="24"/>
      <c r="AE4" s="24"/>
      <c r="AF4" s="24"/>
    </row>
    <row r="5" spans="1:46" ht="15.75">
      <c r="J5" s="82"/>
      <c r="M5" s="26"/>
      <c r="N5" s="4" t="s">
        <v>6</v>
      </c>
      <c r="O5" s="74" t="s">
        <v>29</v>
      </c>
      <c r="P5" s="75"/>
      <c r="R5" s="74" t="s">
        <v>45</v>
      </c>
      <c r="S5" s="75" t="s">
        <v>52</v>
      </c>
      <c r="U5" s="74" t="s">
        <v>67</v>
      </c>
      <c r="V5" s="76" t="s">
        <v>68</v>
      </c>
      <c r="X5" s="74" t="s">
        <v>8</v>
      </c>
      <c r="Y5" s="74" t="s">
        <v>48</v>
      </c>
      <c r="AC5" s="98"/>
      <c r="AD5" s="24"/>
      <c r="AE5" s="24"/>
      <c r="AF5" s="24"/>
    </row>
    <row r="6" spans="1:46" ht="15.75">
      <c r="G6" s="90" t="s">
        <v>96</v>
      </c>
      <c r="J6" s="82"/>
      <c r="M6" s="26"/>
      <c r="O6" s="74" t="s">
        <v>30</v>
      </c>
      <c r="P6" s="74" t="s">
        <v>87</v>
      </c>
      <c r="Q6" s="74" t="s">
        <v>29</v>
      </c>
      <c r="R6" s="74" t="s">
        <v>67</v>
      </c>
      <c r="U6" s="74" t="s">
        <v>33</v>
      </c>
      <c r="V6" s="76" t="s">
        <v>62</v>
      </c>
      <c r="X6" s="74" t="s">
        <v>36</v>
      </c>
      <c r="Y6" s="74" t="s">
        <v>11</v>
      </c>
      <c r="AC6" s="98"/>
      <c r="AD6" s="24"/>
      <c r="AE6" s="24"/>
      <c r="AF6" s="24"/>
    </row>
    <row r="7" spans="1:46" ht="15.75">
      <c r="E7" s="53"/>
      <c r="F7" s="53"/>
      <c r="G7" s="90" t="s">
        <v>86</v>
      </c>
      <c r="H7" s="53"/>
      <c r="I7" s="53"/>
      <c r="J7" s="5"/>
      <c r="M7" s="26"/>
      <c r="O7" s="83" t="s">
        <v>70</v>
      </c>
      <c r="P7" s="74" t="s">
        <v>33</v>
      </c>
      <c r="Q7" s="74" t="s">
        <v>29</v>
      </c>
      <c r="R7" s="74" t="s">
        <v>36</v>
      </c>
      <c r="U7" s="76" t="s">
        <v>34</v>
      </c>
      <c r="V7" s="76" t="s">
        <v>63</v>
      </c>
      <c r="X7" s="74" t="s">
        <v>10</v>
      </c>
      <c r="AC7" s="98"/>
      <c r="AD7" s="24"/>
      <c r="AE7" s="24"/>
      <c r="AF7" s="24"/>
    </row>
    <row r="8" spans="1:46" ht="15.75">
      <c r="E8" s="53"/>
      <c r="F8" s="53"/>
      <c r="G8" s="90" t="s">
        <v>12</v>
      </c>
      <c r="H8" s="53"/>
      <c r="I8" s="53"/>
      <c r="J8" s="5"/>
      <c r="M8" s="26"/>
      <c r="O8" s="74" t="s">
        <v>71</v>
      </c>
      <c r="P8" s="76" t="s">
        <v>34</v>
      </c>
      <c r="Q8" s="74" t="s">
        <v>29</v>
      </c>
      <c r="R8" s="74" t="s">
        <v>10</v>
      </c>
      <c r="U8" s="74" t="s">
        <v>88</v>
      </c>
      <c r="V8" s="76" t="s">
        <v>64</v>
      </c>
      <c r="X8" s="74" t="s">
        <v>8</v>
      </c>
      <c r="AC8" s="98"/>
      <c r="AD8" s="24"/>
      <c r="AE8" s="24"/>
      <c r="AF8" s="24"/>
    </row>
    <row r="9" spans="1:46" ht="15.75">
      <c r="E9" s="53"/>
      <c r="F9" s="53"/>
      <c r="G9" s="96" t="s">
        <v>81</v>
      </c>
      <c r="H9" s="53"/>
      <c r="I9" s="53"/>
      <c r="M9" s="26"/>
      <c r="O9" s="83" t="s">
        <v>72</v>
      </c>
      <c r="P9" s="75"/>
      <c r="R9" s="74" t="s">
        <v>46</v>
      </c>
      <c r="U9" s="76" t="s">
        <v>7</v>
      </c>
      <c r="V9" s="76" t="s">
        <v>65</v>
      </c>
      <c r="X9" s="74" t="s">
        <v>10</v>
      </c>
      <c r="AC9" s="98"/>
      <c r="AD9" s="24"/>
      <c r="AE9" s="24"/>
      <c r="AF9" s="24"/>
    </row>
    <row r="10" spans="1:46">
      <c r="E10" s="95"/>
      <c r="F10" s="92"/>
      <c r="G10" s="91"/>
      <c r="H10" s="92"/>
      <c r="I10" s="92"/>
      <c r="M10" s="26"/>
      <c r="P10" s="74" t="s">
        <v>88</v>
      </c>
      <c r="Q10" s="74" t="s">
        <v>30</v>
      </c>
      <c r="R10" s="74" t="s">
        <v>41</v>
      </c>
      <c r="U10" s="76" t="s">
        <v>55</v>
      </c>
      <c r="V10" s="76" t="s">
        <v>66</v>
      </c>
      <c r="X10" s="74" t="s">
        <v>46</v>
      </c>
      <c r="AC10" s="98"/>
      <c r="AD10" s="24"/>
      <c r="AE10" s="24"/>
      <c r="AF10" s="24"/>
    </row>
    <row r="11" spans="1:46" ht="15.75">
      <c r="C11" s="53"/>
      <c r="D11" s="53"/>
      <c r="F11" s="53"/>
      <c r="G11" s="90" t="s">
        <v>83</v>
      </c>
      <c r="M11" s="26"/>
      <c r="O11" s="77"/>
      <c r="P11" s="76" t="s">
        <v>7</v>
      </c>
      <c r="Q11" s="74" t="s">
        <v>30</v>
      </c>
      <c r="R11" s="74" t="s">
        <v>47</v>
      </c>
      <c r="U11" s="76" t="s">
        <v>73</v>
      </c>
      <c r="V11" s="74" t="s">
        <v>76</v>
      </c>
      <c r="AC11" s="98"/>
      <c r="AD11" s="24"/>
      <c r="AE11" s="24"/>
      <c r="AF11" s="24"/>
    </row>
    <row r="12" spans="1:46" s="7" customFormat="1" ht="15.75">
      <c r="A12" s="1"/>
      <c r="B12" s="1"/>
      <c r="C12" s="53"/>
      <c r="D12" s="53"/>
      <c r="F12" s="53"/>
      <c r="G12" s="96" t="s">
        <v>84</v>
      </c>
      <c r="I12" s="1"/>
      <c r="J12" s="1"/>
      <c r="K12" s="1"/>
      <c r="L12" s="6"/>
      <c r="M12" s="27"/>
      <c r="N12" s="44"/>
      <c r="O12" s="78"/>
      <c r="P12" s="76" t="s">
        <v>55</v>
      </c>
      <c r="Q12" s="74" t="s">
        <v>30</v>
      </c>
      <c r="R12" s="74" t="s">
        <v>43</v>
      </c>
      <c r="S12" s="79"/>
      <c r="T12" s="79"/>
      <c r="U12" s="76" t="s">
        <v>74</v>
      </c>
      <c r="V12" s="79" t="s">
        <v>77</v>
      </c>
      <c r="W12" s="79"/>
      <c r="X12" s="79"/>
      <c r="Y12" s="79"/>
      <c r="Z12" s="79"/>
      <c r="AA12" s="79"/>
      <c r="AB12" s="79"/>
      <c r="AC12" s="99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</row>
    <row r="13" spans="1:46" s="9" customFormat="1" ht="15.75">
      <c r="A13" s="1"/>
      <c r="B13" s="24"/>
      <c r="C13" s="5"/>
      <c r="D13" s="5"/>
      <c r="F13" s="5"/>
      <c r="G13" s="96" t="s">
        <v>85</v>
      </c>
      <c r="H13" s="1"/>
      <c r="I13" s="1"/>
      <c r="J13" s="1"/>
      <c r="K13" s="1"/>
      <c r="L13" s="26"/>
      <c r="M13" s="28"/>
      <c r="N13" s="29"/>
      <c r="O13" s="74"/>
      <c r="P13" s="76"/>
      <c r="Q13" s="74"/>
      <c r="R13" s="74" t="s">
        <v>11</v>
      </c>
      <c r="S13" s="75"/>
      <c r="T13" s="75"/>
      <c r="U13" s="76" t="s">
        <v>89</v>
      </c>
      <c r="V13" s="79" t="s">
        <v>90</v>
      </c>
      <c r="W13" s="79"/>
      <c r="X13" s="79"/>
      <c r="Y13" s="79"/>
      <c r="Z13" s="79"/>
      <c r="AA13" s="79"/>
      <c r="AB13" s="79"/>
      <c r="AC13" s="99"/>
      <c r="AD13" s="7"/>
      <c r="AE13" s="7"/>
      <c r="AF13" s="7"/>
      <c r="AG13" s="44"/>
      <c r="AH13" s="44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</row>
    <row r="14" spans="1:46" s="9" customFormat="1">
      <c r="A14" s="1"/>
      <c r="B14" s="25"/>
      <c r="C14" s="1"/>
      <c r="D14" s="1"/>
      <c r="E14" s="1"/>
      <c r="F14" s="1"/>
      <c r="G14" s="1"/>
      <c r="H14" s="1"/>
      <c r="I14" s="1"/>
      <c r="J14" s="1"/>
      <c r="K14" s="1"/>
      <c r="L14" s="26"/>
      <c r="M14" s="28"/>
      <c r="N14" s="29"/>
      <c r="O14" s="74" t="s">
        <v>75</v>
      </c>
      <c r="P14" s="76" t="s">
        <v>73</v>
      </c>
      <c r="Q14" s="74"/>
      <c r="R14" s="74" t="s">
        <v>48</v>
      </c>
      <c r="S14" s="75"/>
      <c r="T14" s="75"/>
      <c r="U14" s="74" t="s">
        <v>87</v>
      </c>
      <c r="V14" s="79" t="s">
        <v>93</v>
      </c>
      <c r="W14" s="79"/>
      <c r="X14" s="79"/>
      <c r="Y14" s="79"/>
      <c r="Z14" s="79"/>
      <c r="AA14" s="79"/>
      <c r="AB14" s="79"/>
      <c r="AC14" s="99"/>
      <c r="AD14" s="7"/>
      <c r="AE14" s="7"/>
      <c r="AF14" s="7"/>
      <c r="AG14" s="44"/>
      <c r="AH14" s="44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</row>
    <row r="15" spans="1:46" s="9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6"/>
      <c r="M15" s="28"/>
      <c r="N15" s="29"/>
      <c r="O15" s="74"/>
      <c r="P15" s="76" t="s">
        <v>74</v>
      </c>
      <c r="Q15" s="74"/>
      <c r="R15" s="74"/>
      <c r="S15" s="75"/>
      <c r="T15" s="75"/>
      <c r="U15" s="76"/>
      <c r="V15" s="79"/>
      <c r="W15" s="79"/>
      <c r="X15" s="79"/>
      <c r="Y15" s="79"/>
      <c r="Z15" s="79"/>
      <c r="AA15" s="79"/>
      <c r="AB15" s="79"/>
      <c r="AC15" s="99"/>
      <c r="AD15" s="7"/>
      <c r="AE15" s="7"/>
      <c r="AF15" s="7"/>
      <c r="AG15" s="44"/>
      <c r="AH15" s="44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</row>
    <row r="16" spans="1:46" s="9" customFormat="1">
      <c r="A16" s="1"/>
      <c r="B16" s="1"/>
      <c r="C16" s="10" t="s">
        <v>13</v>
      </c>
      <c r="D16" s="105"/>
      <c r="E16" s="105"/>
      <c r="F16" s="105"/>
      <c r="G16" s="10" t="s">
        <v>14</v>
      </c>
      <c r="H16" s="109"/>
      <c r="I16" s="107"/>
      <c r="J16" s="107"/>
      <c r="K16" s="1"/>
      <c r="L16" s="26"/>
      <c r="M16" s="28"/>
      <c r="N16" s="29"/>
      <c r="O16" s="74"/>
      <c r="P16" s="76"/>
      <c r="Q16" s="74"/>
      <c r="R16" s="74"/>
      <c r="S16" s="75"/>
      <c r="T16" s="75"/>
      <c r="U16" s="74" t="s">
        <v>31</v>
      </c>
      <c r="V16" s="74" t="s">
        <v>42</v>
      </c>
      <c r="W16" s="74" t="s">
        <v>31</v>
      </c>
      <c r="X16" s="75"/>
      <c r="Y16" s="75"/>
      <c r="Z16" s="75"/>
      <c r="AA16" s="75"/>
      <c r="AB16" s="75"/>
      <c r="AC16" s="98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</row>
    <row r="17" spans="1:46" s="65" customFormat="1">
      <c r="A17" s="57"/>
      <c r="B17" s="57"/>
      <c r="C17" s="58"/>
      <c r="D17" s="59"/>
      <c r="E17" s="59"/>
      <c r="F17" s="59"/>
      <c r="G17" s="59"/>
      <c r="H17" s="57"/>
      <c r="I17" s="57"/>
      <c r="J17" s="57"/>
      <c r="K17" s="57"/>
      <c r="L17" s="26"/>
      <c r="M17" s="63"/>
      <c r="N17" s="64"/>
      <c r="O17" s="80"/>
      <c r="P17" s="80"/>
      <c r="Q17" s="80"/>
      <c r="R17" s="80"/>
      <c r="S17" s="81"/>
      <c r="T17" s="81"/>
      <c r="U17" s="74" t="s">
        <v>31</v>
      </c>
      <c r="V17" s="74" t="s">
        <v>45</v>
      </c>
      <c r="W17" s="74" t="s">
        <v>31</v>
      </c>
      <c r="X17" s="75"/>
      <c r="Y17" s="75"/>
      <c r="Z17" s="75"/>
      <c r="AA17" s="75"/>
      <c r="AB17" s="75"/>
      <c r="AC17" s="98"/>
      <c r="AD17" s="9"/>
      <c r="AE17" s="9"/>
      <c r="AF17" s="9"/>
      <c r="AG17" s="29"/>
      <c r="AH17" s="29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</row>
    <row r="18" spans="1:46">
      <c r="C18" s="10" t="s">
        <v>15</v>
      </c>
      <c r="D18" s="105"/>
      <c r="E18" s="105"/>
      <c r="F18" s="105"/>
      <c r="G18" s="10" t="s">
        <v>16</v>
      </c>
      <c r="H18" s="109"/>
      <c r="I18" s="107"/>
      <c r="J18" s="107"/>
      <c r="L18" s="27"/>
      <c r="M18" s="26"/>
      <c r="O18" s="74" t="s">
        <v>80</v>
      </c>
      <c r="P18" s="74" t="s">
        <v>89</v>
      </c>
      <c r="Q18" s="74" t="s">
        <v>94</v>
      </c>
      <c r="R18" s="79"/>
      <c r="U18" s="74" t="s">
        <v>31</v>
      </c>
      <c r="V18" s="74" t="s">
        <v>8</v>
      </c>
      <c r="W18" s="74" t="s">
        <v>31</v>
      </c>
      <c r="AC18" s="98"/>
      <c r="AD18" s="9"/>
      <c r="AE18" s="9"/>
      <c r="AF18" s="9"/>
      <c r="AG18" s="29"/>
      <c r="AH18" s="29"/>
    </row>
    <row r="19" spans="1:46" s="60" customFormat="1">
      <c r="A19" s="57"/>
      <c r="B19" s="57"/>
      <c r="C19" s="58"/>
      <c r="D19" s="59"/>
      <c r="E19" s="59"/>
      <c r="F19" s="59"/>
      <c r="G19" s="59"/>
      <c r="H19" s="57"/>
      <c r="I19" s="57"/>
      <c r="J19" s="57"/>
      <c r="K19" s="57"/>
      <c r="N19" s="61"/>
      <c r="O19" s="80"/>
      <c r="P19" s="74"/>
      <c r="Q19" s="80"/>
      <c r="R19" s="80"/>
      <c r="S19" s="81"/>
      <c r="T19" s="81"/>
      <c r="U19" s="74" t="s">
        <v>32</v>
      </c>
      <c r="V19" s="74" t="s">
        <v>36</v>
      </c>
      <c r="W19" s="74" t="s">
        <v>32</v>
      </c>
      <c r="X19" s="75"/>
      <c r="Y19" s="75"/>
      <c r="Z19" s="75"/>
      <c r="AA19" s="75"/>
      <c r="AB19" s="75"/>
      <c r="AC19" s="98"/>
      <c r="AD19" s="9"/>
      <c r="AE19" s="9"/>
      <c r="AF19" s="9"/>
      <c r="AG19" s="29"/>
      <c r="AH19" s="29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</row>
    <row r="20" spans="1:46">
      <c r="C20" s="10" t="s">
        <v>17</v>
      </c>
      <c r="D20" s="105"/>
      <c r="E20" s="105"/>
      <c r="F20" s="105"/>
      <c r="G20" s="11"/>
      <c r="U20" s="74" t="s">
        <v>32</v>
      </c>
      <c r="V20" s="74" t="s">
        <v>10</v>
      </c>
      <c r="W20" s="74" t="s">
        <v>32</v>
      </c>
      <c r="X20" s="81"/>
      <c r="Y20" s="81"/>
      <c r="Z20" s="81"/>
      <c r="AA20" s="81"/>
      <c r="AB20" s="81"/>
      <c r="AC20" s="100"/>
      <c r="AD20" s="65"/>
      <c r="AE20" s="65"/>
      <c r="AF20" s="65"/>
      <c r="AG20" s="64"/>
      <c r="AH20" s="64"/>
    </row>
    <row r="21" spans="1:46">
      <c r="C21" s="12"/>
      <c r="D21" s="12"/>
      <c r="E21" s="12"/>
      <c r="F21" s="12"/>
      <c r="G21" s="12"/>
      <c r="J21"/>
      <c r="U21" s="74" t="s">
        <v>8</v>
      </c>
      <c r="V21" s="74" t="s">
        <v>8</v>
      </c>
      <c r="W21" s="74" t="s">
        <v>8</v>
      </c>
      <c r="AC21" s="98"/>
      <c r="AD21" s="24"/>
      <c r="AE21" s="24"/>
      <c r="AF21" s="24"/>
    </row>
    <row r="22" spans="1:46" ht="15">
      <c r="B22" s="56"/>
      <c r="C22" s="12"/>
      <c r="D22" s="12"/>
      <c r="E22" s="12"/>
      <c r="F22" s="12"/>
      <c r="G22" s="12"/>
      <c r="U22" s="74" t="s">
        <v>33</v>
      </c>
      <c r="V22" s="74" t="s">
        <v>10</v>
      </c>
      <c r="W22" s="74" t="s">
        <v>33</v>
      </c>
      <c r="X22" s="81"/>
      <c r="Y22" s="81"/>
      <c r="Z22" s="81"/>
      <c r="AA22" s="81"/>
      <c r="AB22" s="81"/>
      <c r="AC22" s="100"/>
      <c r="AD22" s="101"/>
      <c r="AE22" s="101"/>
      <c r="AF22" s="101"/>
      <c r="AG22" s="61"/>
      <c r="AH22" s="61"/>
    </row>
    <row r="23" spans="1:46" ht="18">
      <c r="B23" s="56"/>
      <c r="C23" s="12"/>
      <c r="D23" s="12"/>
      <c r="E23" s="104" t="s">
        <v>82</v>
      </c>
      <c r="F23" s="12"/>
      <c r="G23" s="12"/>
      <c r="U23" s="74" t="s">
        <v>33</v>
      </c>
      <c r="V23" s="74" t="s">
        <v>46</v>
      </c>
      <c r="W23" s="74" t="s">
        <v>33</v>
      </c>
      <c r="AC23" s="98"/>
      <c r="AD23" s="24"/>
      <c r="AE23" s="24"/>
      <c r="AF23" s="24"/>
    </row>
    <row r="24" spans="1:46" ht="13.5" thickBot="1">
      <c r="B24" s="37"/>
      <c r="U24" s="76" t="s">
        <v>34</v>
      </c>
      <c r="V24" s="74" t="s">
        <v>41</v>
      </c>
      <c r="W24" s="76" t="s">
        <v>34</v>
      </c>
      <c r="AC24" s="98"/>
      <c r="AD24" s="24"/>
      <c r="AE24" s="24"/>
      <c r="AF24" s="24"/>
    </row>
    <row r="25" spans="1:46" ht="13.5" thickBot="1">
      <c r="A25" s="13"/>
      <c r="B25" s="47" t="s">
        <v>51</v>
      </c>
      <c r="C25" s="84"/>
      <c r="D25" s="14" t="s">
        <v>18</v>
      </c>
      <c r="E25" s="14" t="s">
        <v>79</v>
      </c>
      <c r="F25" s="84"/>
      <c r="G25" s="14" t="s">
        <v>19</v>
      </c>
      <c r="H25" s="14" t="s">
        <v>20</v>
      </c>
      <c r="I25" s="15" t="s">
        <v>69</v>
      </c>
      <c r="J25" s="15" t="s">
        <v>49</v>
      </c>
      <c r="K25" s="14" t="s">
        <v>21</v>
      </c>
      <c r="L25" s="15" t="s">
        <v>22</v>
      </c>
      <c r="M25" s="16" t="s">
        <v>23</v>
      </c>
      <c r="N25" s="87"/>
      <c r="U25" s="76" t="s">
        <v>34</v>
      </c>
      <c r="V25" s="74" t="s">
        <v>47</v>
      </c>
      <c r="W25" s="76" t="s">
        <v>34</v>
      </c>
      <c r="AC25" s="98"/>
      <c r="AD25" s="24"/>
      <c r="AE25" s="24"/>
      <c r="AF25" s="24"/>
    </row>
    <row r="26" spans="1:46">
      <c r="A26" s="17" t="s">
        <v>24</v>
      </c>
      <c r="B26" s="48">
        <v>1</v>
      </c>
      <c r="C26" s="39"/>
      <c r="D26" s="18"/>
      <c r="E26" s="18"/>
      <c r="F26" s="39"/>
      <c r="G26" s="18" t="s">
        <v>25</v>
      </c>
      <c r="H26" s="18">
        <v>12345678</v>
      </c>
      <c r="I26" s="18" t="s">
        <v>29</v>
      </c>
      <c r="J26" s="18" t="s">
        <v>34</v>
      </c>
      <c r="K26" s="18" t="s">
        <v>41</v>
      </c>
      <c r="L26" s="18" t="s">
        <v>26</v>
      </c>
      <c r="M26" s="19" t="s">
        <v>3</v>
      </c>
      <c r="N26" s="88"/>
      <c r="U26" s="74" t="s">
        <v>88</v>
      </c>
      <c r="V26" s="74" t="s">
        <v>91</v>
      </c>
      <c r="W26" s="76"/>
      <c r="AC26" s="98"/>
      <c r="AD26" s="24"/>
      <c r="AE26" s="24"/>
      <c r="AF26" s="24"/>
    </row>
    <row r="27" spans="1:46">
      <c r="A27" s="17" t="s">
        <v>24</v>
      </c>
      <c r="B27" s="49">
        <v>2</v>
      </c>
      <c r="C27" s="40"/>
      <c r="D27" s="20"/>
      <c r="E27" s="20"/>
      <c r="F27" s="40"/>
      <c r="G27" s="20" t="s">
        <v>37</v>
      </c>
      <c r="H27" s="20">
        <v>12345679</v>
      </c>
      <c r="I27" s="20" t="s">
        <v>28</v>
      </c>
      <c r="J27" s="20" t="s">
        <v>31</v>
      </c>
      <c r="K27" s="20" t="s">
        <v>45</v>
      </c>
      <c r="L27" s="20" t="s">
        <v>26</v>
      </c>
      <c r="M27" s="21" t="s">
        <v>3</v>
      </c>
      <c r="N27" s="88"/>
      <c r="U27" s="74" t="s">
        <v>88</v>
      </c>
      <c r="V27" s="74" t="s">
        <v>8</v>
      </c>
      <c r="W27" s="74" t="s">
        <v>35</v>
      </c>
      <c r="AC27" s="98"/>
      <c r="AD27" s="24"/>
      <c r="AE27" s="24"/>
      <c r="AF27" s="24"/>
    </row>
    <row r="28" spans="1:46" ht="13.5" thickBot="1">
      <c r="A28" s="17" t="s">
        <v>24</v>
      </c>
      <c r="B28" s="50">
        <v>3</v>
      </c>
      <c r="C28" s="41"/>
      <c r="D28" s="22"/>
      <c r="E28" s="22"/>
      <c r="F28" s="41"/>
      <c r="G28" s="22" t="s">
        <v>38</v>
      </c>
      <c r="H28" s="22">
        <v>12345680</v>
      </c>
      <c r="I28" s="22" t="s">
        <v>28</v>
      </c>
      <c r="J28" s="22" t="s">
        <v>55</v>
      </c>
      <c r="K28" s="22" t="s">
        <v>48</v>
      </c>
      <c r="L28" s="22" t="s">
        <v>26</v>
      </c>
      <c r="M28" s="23" t="s">
        <v>6</v>
      </c>
      <c r="N28" s="88"/>
      <c r="O28" s="75"/>
      <c r="P28" s="75"/>
      <c r="Q28" s="75"/>
      <c r="T28" s="74"/>
      <c r="U28" s="74" t="s">
        <v>88</v>
      </c>
      <c r="V28" s="74" t="s">
        <v>10</v>
      </c>
      <c r="W28" s="74" t="s">
        <v>35</v>
      </c>
      <c r="AC28" s="98"/>
      <c r="AD28" s="24"/>
      <c r="AE28" s="24"/>
      <c r="AF28" s="24"/>
    </row>
    <row r="29" spans="1:46">
      <c r="B29" s="51">
        <v>1</v>
      </c>
      <c r="C29" s="85"/>
      <c r="D29" s="30"/>
      <c r="E29" s="97"/>
      <c r="F29" s="85"/>
      <c r="G29" s="97"/>
      <c r="H29" s="30"/>
      <c r="I29" s="85" t="str">
        <f>IF((N29&gt;2013)*AND(N29&lt;2016),"POUSSINS",IF((N29&gt;2011)*AND(N29&lt;2014),"PUPILLES",IF((N29&gt;2007)*AND(N29&lt;2012),"AVENIRS",IF((N29&gt;2004)*AND(N29&lt;2008),"ESPOIRS",""))))</f>
        <v/>
      </c>
      <c r="J29" s="54"/>
      <c r="K29" s="30"/>
      <c r="L29" s="54"/>
      <c r="M29" s="31"/>
      <c r="N29" s="89">
        <f>YEAR(E29)</f>
        <v>1900</v>
      </c>
      <c r="O29" s="75"/>
      <c r="P29" s="75" t="e">
        <f>VLOOKUP(J29,$U$3:$V$14,2,FALSE)</f>
        <v>#N/A</v>
      </c>
      <c r="Q29" s="75" t="e">
        <f>VLOOKUP(J29,$P$3:$Q$18,2,FALSE)</f>
        <v>#N/A</v>
      </c>
      <c r="R29" s="75" t="e">
        <f t="shared" ref="R29:R66" si="0">VLOOKUP(K29,$V$16:$W$32,2,FALSE)</f>
        <v>#N/A</v>
      </c>
      <c r="T29" s="74"/>
      <c r="U29" s="76" t="s">
        <v>7</v>
      </c>
      <c r="V29" s="74" t="s">
        <v>41</v>
      </c>
      <c r="W29" s="76" t="s">
        <v>7</v>
      </c>
      <c r="AC29" s="98"/>
      <c r="AD29" s="24"/>
      <c r="AE29" s="24"/>
      <c r="AF29" s="24"/>
    </row>
    <row r="30" spans="1:46">
      <c r="B30" s="51">
        <v>2</v>
      </c>
      <c r="C30" s="85"/>
      <c r="D30" s="30"/>
      <c r="E30" s="97"/>
      <c r="F30" s="85"/>
      <c r="G30" s="54"/>
      <c r="H30" s="30"/>
      <c r="I30" s="85" t="str">
        <f t="shared" ref="I30:I66" si="1">IF((N30&gt;2013)*AND(N30&lt;2016),"POUSSINS",IF((N30&gt;2011)*AND(N30&lt;2014),"PUPILLES",IF((N30&gt;2007)*AND(N30&lt;2012),"AVENIRS",IF((N30&gt;2004)*AND(N30&lt;2008),"ESPOIRS",""))))</f>
        <v/>
      </c>
      <c r="J30" s="54"/>
      <c r="K30" s="30"/>
      <c r="L30" s="54"/>
      <c r="M30" s="31"/>
      <c r="N30" s="89">
        <f t="shared" ref="N30:N66" si="2">YEAR(E30)</f>
        <v>1900</v>
      </c>
      <c r="O30" s="75"/>
      <c r="P30" s="75" t="e">
        <f t="shared" ref="P30:P67" si="3">VLOOKUP(J30,$U$3:$V$14,2,FALSE)</f>
        <v>#N/A</v>
      </c>
      <c r="Q30" s="75" t="e">
        <f t="shared" ref="Q30:Q66" si="4">VLOOKUP(J30,$P$3:$Q$18,2,FALSE)</f>
        <v>#N/A</v>
      </c>
      <c r="R30" s="75" t="e">
        <f t="shared" si="0"/>
        <v>#N/A</v>
      </c>
      <c r="T30" s="74"/>
      <c r="U30" s="76" t="s">
        <v>7</v>
      </c>
      <c r="V30" s="74" t="s">
        <v>43</v>
      </c>
      <c r="W30" s="76" t="s">
        <v>7</v>
      </c>
      <c r="AC30" s="98"/>
      <c r="AD30" s="24"/>
      <c r="AE30" s="24"/>
      <c r="AF30" s="24"/>
    </row>
    <row r="31" spans="1:46">
      <c r="B31" s="51">
        <v>3</v>
      </c>
      <c r="C31" s="85"/>
      <c r="D31" s="30"/>
      <c r="E31" s="97"/>
      <c r="F31" s="85"/>
      <c r="G31" s="54"/>
      <c r="H31" s="30"/>
      <c r="I31" s="85" t="str">
        <f t="shared" si="1"/>
        <v/>
      </c>
      <c r="J31" s="54"/>
      <c r="K31" s="30"/>
      <c r="L31" s="54"/>
      <c r="M31" s="31"/>
      <c r="N31" s="89">
        <f t="shared" si="2"/>
        <v>1900</v>
      </c>
      <c r="O31" s="75"/>
      <c r="P31" s="75" t="e">
        <f t="shared" si="3"/>
        <v>#N/A</v>
      </c>
      <c r="Q31" s="75" t="e">
        <f t="shared" si="4"/>
        <v>#N/A</v>
      </c>
      <c r="R31" s="75" t="e">
        <f t="shared" si="0"/>
        <v>#N/A</v>
      </c>
      <c r="T31" s="74"/>
      <c r="U31" s="76" t="s">
        <v>55</v>
      </c>
      <c r="V31" s="74" t="s">
        <v>48</v>
      </c>
      <c r="W31" s="76" t="s">
        <v>55</v>
      </c>
      <c r="AC31" s="98"/>
      <c r="AD31" s="24"/>
      <c r="AE31" s="24"/>
      <c r="AF31" s="24"/>
    </row>
    <row r="32" spans="1:46">
      <c r="B32" s="51">
        <v>4</v>
      </c>
      <c r="C32" s="85"/>
      <c r="D32" s="30"/>
      <c r="E32" s="97"/>
      <c r="F32" s="85"/>
      <c r="G32" s="54"/>
      <c r="H32" s="30"/>
      <c r="I32" s="85" t="str">
        <f t="shared" si="1"/>
        <v/>
      </c>
      <c r="J32" s="54"/>
      <c r="K32" s="30"/>
      <c r="L32" s="54"/>
      <c r="M32" s="31"/>
      <c r="N32" s="89">
        <f t="shared" si="2"/>
        <v>1900</v>
      </c>
      <c r="O32" s="75"/>
      <c r="P32" s="75" t="e">
        <f t="shared" si="3"/>
        <v>#N/A</v>
      </c>
      <c r="Q32" s="75" t="e">
        <f t="shared" si="4"/>
        <v>#N/A</v>
      </c>
      <c r="R32" s="75" t="e">
        <f t="shared" si="0"/>
        <v>#N/A</v>
      </c>
      <c r="T32" s="74"/>
      <c r="U32" s="76" t="s">
        <v>55</v>
      </c>
      <c r="V32" s="74" t="s">
        <v>11</v>
      </c>
      <c r="W32" s="76" t="s">
        <v>55</v>
      </c>
      <c r="AC32" s="98"/>
      <c r="AD32" s="24"/>
      <c r="AE32" s="24"/>
      <c r="AF32" s="24"/>
    </row>
    <row r="33" spans="2:32">
      <c r="B33" s="51">
        <v>5</v>
      </c>
      <c r="C33" s="85"/>
      <c r="D33" s="30"/>
      <c r="E33" s="97"/>
      <c r="F33" s="85"/>
      <c r="G33" s="54"/>
      <c r="H33" s="30"/>
      <c r="I33" s="85" t="str">
        <f t="shared" si="1"/>
        <v/>
      </c>
      <c r="J33" s="54"/>
      <c r="K33" s="30"/>
      <c r="L33" s="54"/>
      <c r="M33" s="31"/>
      <c r="N33" s="89">
        <f t="shared" si="2"/>
        <v>1900</v>
      </c>
      <c r="O33" s="75"/>
      <c r="P33" s="75" t="e">
        <f t="shared" si="3"/>
        <v>#N/A</v>
      </c>
      <c r="Q33" s="75" t="e">
        <f t="shared" si="4"/>
        <v>#N/A</v>
      </c>
      <c r="R33" s="75" t="e">
        <f t="shared" si="0"/>
        <v>#N/A</v>
      </c>
      <c r="T33" s="74"/>
      <c r="U33" s="74" t="s">
        <v>67</v>
      </c>
      <c r="V33" s="74" t="s">
        <v>8</v>
      </c>
      <c r="W33" s="74" t="s">
        <v>67</v>
      </c>
      <c r="AC33" s="98"/>
      <c r="AD33" s="24"/>
      <c r="AE33" s="24"/>
      <c r="AF33" s="24"/>
    </row>
    <row r="34" spans="2:32">
      <c r="B34" s="51">
        <v>6</v>
      </c>
      <c r="C34" s="85"/>
      <c r="D34" s="30"/>
      <c r="E34" s="97"/>
      <c r="F34" s="85"/>
      <c r="G34" s="54"/>
      <c r="H34" s="30"/>
      <c r="I34" s="85" t="str">
        <f t="shared" si="1"/>
        <v/>
      </c>
      <c r="J34" s="54"/>
      <c r="K34" s="30"/>
      <c r="L34" s="54"/>
      <c r="M34" s="31"/>
      <c r="N34" s="89">
        <f t="shared" si="2"/>
        <v>1900</v>
      </c>
      <c r="O34" s="75"/>
      <c r="P34" s="75" t="e">
        <f t="shared" si="3"/>
        <v>#N/A</v>
      </c>
      <c r="Q34" s="75" t="e">
        <f t="shared" si="4"/>
        <v>#N/A</v>
      </c>
      <c r="R34" s="75" t="e">
        <f t="shared" si="0"/>
        <v>#N/A</v>
      </c>
      <c r="T34" s="74"/>
      <c r="U34" s="74" t="s">
        <v>67</v>
      </c>
      <c r="V34" s="74" t="s">
        <v>36</v>
      </c>
      <c r="W34" s="74" t="s">
        <v>67</v>
      </c>
      <c r="AC34" s="98"/>
      <c r="AD34" s="24"/>
      <c r="AE34" s="24"/>
      <c r="AF34" s="24"/>
    </row>
    <row r="35" spans="2:32">
      <c r="B35" s="51">
        <v>7</v>
      </c>
      <c r="C35" s="85"/>
      <c r="D35" s="30"/>
      <c r="E35" s="97"/>
      <c r="F35" s="85"/>
      <c r="G35" s="54"/>
      <c r="H35" s="30"/>
      <c r="I35" s="85" t="str">
        <f t="shared" si="1"/>
        <v/>
      </c>
      <c r="J35" s="54"/>
      <c r="K35" s="30"/>
      <c r="L35" s="54"/>
      <c r="M35" s="31"/>
      <c r="N35" s="89">
        <f t="shared" si="2"/>
        <v>1900</v>
      </c>
      <c r="O35" s="75"/>
      <c r="P35" s="75" t="e">
        <f t="shared" si="3"/>
        <v>#N/A</v>
      </c>
      <c r="Q35" s="75" t="e">
        <f t="shared" si="4"/>
        <v>#N/A</v>
      </c>
      <c r="R35" s="75" t="e">
        <f t="shared" si="0"/>
        <v>#N/A</v>
      </c>
      <c r="T35" s="74"/>
      <c r="U35" s="74" t="s">
        <v>91</v>
      </c>
      <c r="V35" s="76" t="s">
        <v>89</v>
      </c>
      <c r="AC35" s="98"/>
      <c r="AD35" s="24"/>
      <c r="AE35" s="24"/>
      <c r="AF35" s="24"/>
    </row>
    <row r="36" spans="2:32">
      <c r="B36" s="51">
        <v>8</v>
      </c>
      <c r="C36" s="85"/>
      <c r="D36" s="30"/>
      <c r="E36" s="97"/>
      <c r="F36" s="85"/>
      <c r="G36" s="54"/>
      <c r="H36" s="30"/>
      <c r="I36" s="85" t="str">
        <f t="shared" si="1"/>
        <v/>
      </c>
      <c r="J36" s="54"/>
      <c r="K36" s="30"/>
      <c r="L36" s="54"/>
      <c r="M36" s="31"/>
      <c r="N36" s="89">
        <f t="shared" si="2"/>
        <v>1900</v>
      </c>
      <c r="O36" s="75"/>
      <c r="P36" s="75" t="e">
        <f t="shared" si="3"/>
        <v>#N/A</v>
      </c>
      <c r="Q36" s="75" t="e">
        <f t="shared" si="4"/>
        <v>#N/A</v>
      </c>
      <c r="R36" s="75" t="e">
        <f t="shared" si="0"/>
        <v>#N/A</v>
      </c>
      <c r="T36" s="74"/>
      <c r="U36" s="76" t="s">
        <v>92</v>
      </c>
      <c r="V36" s="76" t="s">
        <v>89</v>
      </c>
      <c r="AC36" s="98"/>
      <c r="AD36" s="24"/>
      <c r="AE36" s="24"/>
      <c r="AF36" s="24"/>
    </row>
    <row r="37" spans="2:32">
      <c r="B37" s="51">
        <v>9</v>
      </c>
      <c r="C37" s="85"/>
      <c r="D37" s="30"/>
      <c r="E37" s="97"/>
      <c r="F37" s="85"/>
      <c r="G37" s="54"/>
      <c r="H37" s="30"/>
      <c r="I37" s="85" t="str">
        <f t="shared" si="1"/>
        <v/>
      </c>
      <c r="J37" s="54"/>
      <c r="K37" s="30"/>
      <c r="L37" s="54"/>
      <c r="M37" s="31"/>
      <c r="N37" s="89">
        <f t="shared" si="2"/>
        <v>1900</v>
      </c>
      <c r="O37" s="75"/>
      <c r="P37" s="75" t="e">
        <f t="shared" si="3"/>
        <v>#N/A</v>
      </c>
      <c r="Q37" s="75" t="e">
        <f t="shared" si="4"/>
        <v>#N/A</v>
      </c>
      <c r="R37" s="75" t="e">
        <f t="shared" si="0"/>
        <v>#N/A</v>
      </c>
      <c r="T37" s="74"/>
      <c r="U37" s="74" t="s">
        <v>91</v>
      </c>
      <c r="V37" s="74" t="s">
        <v>87</v>
      </c>
      <c r="AC37" s="98"/>
      <c r="AD37" s="24"/>
      <c r="AE37" s="24"/>
      <c r="AF37" s="24"/>
    </row>
    <row r="38" spans="2:32">
      <c r="B38" s="51">
        <v>10</v>
      </c>
      <c r="C38" s="85"/>
      <c r="D38" s="30"/>
      <c r="E38" s="97"/>
      <c r="F38" s="85"/>
      <c r="G38" s="54"/>
      <c r="H38" s="30"/>
      <c r="I38" s="85" t="str">
        <f t="shared" si="1"/>
        <v/>
      </c>
      <c r="J38" s="54"/>
      <c r="K38" s="30"/>
      <c r="L38" s="54"/>
      <c r="M38" s="31"/>
      <c r="N38" s="89">
        <f t="shared" si="2"/>
        <v>1900</v>
      </c>
      <c r="O38" s="75"/>
      <c r="P38" s="75" t="e">
        <f t="shared" si="3"/>
        <v>#N/A</v>
      </c>
      <c r="Q38" s="75" t="e">
        <f t="shared" si="4"/>
        <v>#N/A</v>
      </c>
      <c r="R38" s="75" t="e">
        <f t="shared" si="0"/>
        <v>#N/A</v>
      </c>
      <c r="T38" s="74"/>
      <c r="U38" s="76" t="s">
        <v>8</v>
      </c>
      <c r="V38" s="74" t="s">
        <v>87</v>
      </c>
      <c r="AC38" s="98"/>
      <c r="AD38" s="24"/>
      <c r="AE38" s="24"/>
      <c r="AF38" s="24"/>
    </row>
    <row r="39" spans="2:32">
      <c r="B39" s="51">
        <v>11</v>
      </c>
      <c r="C39" s="85"/>
      <c r="D39" s="30"/>
      <c r="E39" s="97"/>
      <c r="F39" s="85"/>
      <c r="G39" s="54"/>
      <c r="H39" s="30"/>
      <c r="I39" s="85" t="str">
        <f t="shared" si="1"/>
        <v/>
      </c>
      <c r="J39" s="54"/>
      <c r="K39" s="30"/>
      <c r="L39" s="54"/>
      <c r="M39" s="31"/>
      <c r="N39" s="89">
        <f t="shared" si="2"/>
        <v>1900</v>
      </c>
      <c r="O39" s="75"/>
      <c r="P39" s="75" t="e">
        <f t="shared" si="3"/>
        <v>#N/A</v>
      </c>
      <c r="Q39" s="75" t="e">
        <f t="shared" si="4"/>
        <v>#N/A</v>
      </c>
      <c r="R39" s="75" t="e">
        <f t="shared" si="0"/>
        <v>#N/A</v>
      </c>
      <c r="T39" s="74"/>
      <c r="U39" s="74"/>
      <c r="AC39" s="98"/>
      <c r="AD39" s="24"/>
      <c r="AE39" s="24"/>
      <c r="AF39" s="24"/>
    </row>
    <row r="40" spans="2:32">
      <c r="B40" s="51">
        <v>12</v>
      </c>
      <c r="C40" s="85"/>
      <c r="D40" s="30"/>
      <c r="E40" s="97"/>
      <c r="F40" s="85"/>
      <c r="G40" s="54"/>
      <c r="H40" s="30"/>
      <c r="I40" s="85" t="str">
        <f t="shared" si="1"/>
        <v/>
      </c>
      <c r="J40" s="54"/>
      <c r="K40" s="30"/>
      <c r="L40" s="54"/>
      <c r="M40" s="31"/>
      <c r="N40" s="89">
        <f t="shared" si="2"/>
        <v>1900</v>
      </c>
      <c r="O40" s="75"/>
      <c r="P40" s="75" t="e">
        <f t="shared" si="3"/>
        <v>#N/A</v>
      </c>
      <c r="Q40" s="75" t="e">
        <f t="shared" si="4"/>
        <v>#N/A</v>
      </c>
      <c r="R40" s="75" t="e">
        <f t="shared" si="0"/>
        <v>#N/A</v>
      </c>
      <c r="T40" s="74"/>
      <c r="U40" s="74"/>
      <c r="AC40" s="98"/>
      <c r="AD40" s="24"/>
      <c r="AE40" s="24"/>
      <c r="AF40" s="24"/>
    </row>
    <row r="41" spans="2:32">
      <c r="B41" s="51">
        <v>13</v>
      </c>
      <c r="C41" s="85"/>
      <c r="D41" s="30"/>
      <c r="E41" s="97"/>
      <c r="F41" s="85"/>
      <c r="G41" s="54"/>
      <c r="H41" s="30"/>
      <c r="I41" s="85" t="str">
        <f t="shared" si="1"/>
        <v/>
      </c>
      <c r="J41" s="54"/>
      <c r="K41" s="30"/>
      <c r="L41" s="54"/>
      <c r="M41" s="31"/>
      <c r="N41" s="89">
        <f t="shared" si="2"/>
        <v>1900</v>
      </c>
      <c r="O41" s="75"/>
      <c r="P41" s="75" t="e">
        <f t="shared" si="3"/>
        <v>#N/A</v>
      </c>
      <c r="Q41" s="75" t="e">
        <f t="shared" si="4"/>
        <v>#N/A</v>
      </c>
      <c r="R41" s="75" t="e">
        <f t="shared" si="0"/>
        <v>#N/A</v>
      </c>
      <c r="T41" s="74"/>
      <c r="U41" s="74"/>
      <c r="AC41" s="98"/>
      <c r="AD41" s="24"/>
      <c r="AE41" s="24"/>
      <c r="AF41" s="24"/>
    </row>
    <row r="42" spans="2:32">
      <c r="B42" s="51">
        <v>14</v>
      </c>
      <c r="C42" s="85"/>
      <c r="D42" s="30"/>
      <c r="E42" s="97"/>
      <c r="F42" s="85"/>
      <c r="G42" s="54"/>
      <c r="H42" s="30"/>
      <c r="I42" s="85" t="str">
        <f t="shared" si="1"/>
        <v/>
      </c>
      <c r="J42" s="54"/>
      <c r="K42" s="30"/>
      <c r="L42" s="54"/>
      <c r="M42" s="31"/>
      <c r="N42" s="89">
        <f t="shared" si="2"/>
        <v>1900</v>
      </c>
      <c r="O42" s="75"/>
      <c r="P42" s="75" t="e">
        <f t="shared" si="3"/>
        <v>#N/A</v>
      </c>
      <c r="Q42" s="75" t="e">
        <f t="shared" si="4"/>
        <v>#N/A</v>
      </c>
      <c r="R42" s="75" t="e">
        <f t="shared" si="0"/>
        <v>#N/A</v>
      </c>
      <c r="T42" s="74"/>
      <c r="U42" s="74"/>
      <c r="AC42" s="98"/>
      <c r="AD42" s="24"/>
      <c r="AE42" s="24"/>
      <c r="AF42" s="24"/>
    </row>
    <row r="43" spans="2:32">
      <c r="B43" s="51">
        <v>15</v>
      </c>
      <c r="C43" s="85"/>
      <c r="D43" s="30"/>
      <c r="E43" s="97"/>
      <c r="F43" s="85"/>
      <c r="G43" s="54"/>
      <c r="H43" s="30"/>
      <c r="I43" s="85" t="str">
        <f t="shared" si="1"/>
        <v/>
      </c>
      <c r="J43" s="54"/>
      <c r="K43" s="30"/>
      <c r="L43" s="54"/>
      <c r="M43" s="31"/>
      <c r="N43" s="89">
        <f t="shared" si="2"/>
        <v>1900</v>
      </c>
      <c r="O43" s="75"/>
      <c r="P43" s="75" t="e">
        <f t="shared" si="3"/>
        <v>#N/A</v>
      </c>
      <c r="Q43" s="75" t="e">
        <f t="shared" si="4"/>
        <v>#N/A</v>
      </c>
      <c r="R43" s="75" t="e">
        <f t="shared" si="0"/>
        <v>#N/A</v>
      </c>
      <c r="T43" s="74"/>
      <c r="U43" s="74"/>
      <c r="AC43" s="98"/>
      <c r="AD43" s="24"/>
      <c r="AE43" s="24"/>
      <c r="AF43" s="24"/>
    </row>
    <row r="44" spans="2:32">
      <c r="B44" s="51">
        <v>16</v>
      </c>
      <c r="C44" s="85"/>
      <c r="D44" s="30"/>
      <c r="E44" s="97"/>
      <c r="F44" s="85"/>
      <c r="G44" s="54"/>
      <c r="H44" s="30"/>
      <c r="I44" s="85" t="str">
        <f t="shared" si="1"/>
        <v/>
      </c>
      <c r="J44" s="54"/>
      <c r="K44" s="30"/>
      <c r="L44" s="54"/>
      <c r="M44" s="31"/>
      <c r="N44" s="89">
        <f t="shared" si="2"/>
        <v>1900</v>
      </c>
      <c r="O44" s="75"/>
      <c r="P44" s="75" t="e">
        <f t="shared" si="3"/>
        <v>#N/A</v>
      </c>
      <c r="Q44" s="75" t="e">
        <f t="shared" si="4"/>
        <v>#N/A</v>
      </c>
      <c r="R44" s="75" t="e">
        <f t="shared" si="0"/>
        <v>#N/A</v>
      </c>
      <c r="T44" s="74"/>
      <c r="U44" s="74"/>
      <c r="AC44" s="98"/>
      <c r="AD44" s="24"/>
      <c r="AE44" s="24"/>
      <c r="AF44" s="24"/>
    </row>
    <row r="45" spans="2:32">
      <c r="B45" s="51">
        <v>17</v>
      </c>
      <c r="C45" s="85"/>
      <c r="D45" s="30"/>
      <c r="E45" s="97"/>
      <c r="F45" s="85"/>
      <c r="G45" s="54"/>
      <c r="H45" s="30"/>
      <c r="I45" s="85" t="str">
        <f t="shared" si="1"/>
        <v/>
      </c>
      <c r="J45" s="54"/>
      <c r="K45" s="30"/>
      <c r="L45" s="54"/>
      <c r="M45" s="31"/>
      <c r="N45" s="89">
        <f t="shared" si="2"/>
        <v>1900</v>
      </c>
      <c r="O45" s="75"/>
      <c r="P45" s="75" t="e">
        <f t="shared" si="3"/>
        <v>#N/A</v>
      </c>
      <c r="Q45" s="75" t="e">
        <f t="shared" si="4"/>
        <v>#N/A</v>
      </c>
      <c r="R45" s="75" t="e">
        <f t="shared" si="0"/>
        <v>#N/A</v>
      </c>
      <c r="T45" s="74"/>
      <c r="U45" s="74"/>
      <c r="AC45" s="98"/>
      <c r="AD45" s="24"/>
      <c r="AE45" s="24"/>
      <c r="AF45" s="24"/>
    </row>
    <row r="46" spans="2:32">
      <c r="B46" s="51">
        <v>18</v>
      </c>
      <c r="C46" s="85"/>
      <c r="D46" s="30"/>
      <c r="E46" s="97"/>
      <c r="F46" s="85"/>
      <c r="G46" s="54"/>
      <c r="H46" s="30"/>
      <c r="I46" s="85" t="str">
        <f t="shared" si="1"/>
        <v/>
      </c>
      <c r="J46" s="54"/>
      <c r="K46" s="30"/>
      <c r="L46" s="54"/>
      <c r="M46" s="31"/>
      <c r="N46" s="89">
        <f t="shared" si="2"/>
        <v>1900</v>
      </c>
      <c r="O46" s="75"/>
      <c r="P46" s="75" t="e">
        <f t="shared" si="3"/>
        <v>#N/A</v>
      </c>
      <c r="Q46" s="75" t="e">
        <f t="shared" si="4"/>
        <v>#N/A</v>
      </c>
      <c r="R46" s="75" t="e">
        <f t="shared" si="0"/>
        <v>#N/A</v>
      </c>
      <c r="T46" s="74"/>
      <c r="U46" s="74"/>
      <c r="AC46" s="98"/>
      <c r="AD46" s="24"/>
      <c r="AE46" s="24"/>
      <c r="AF46" s="24"/>
    </row>
    <row r="47" spans="2:32">
      <c r="B47" s="51">
        <v>19</v>
      </c>
      <c r="C47" s="85"/>
      <c r="D47" s="30"/>
      <c r="E47" s="97"/>
      <c r="F47" s="85"/>
      <c r="G47" s="54"/>
      <c r="H47" s="30"/>
      <c r="I47" s="85" t="str">
        <f t="shared" si="1"/>
        <v/>
      </c>
      <c r="J47" s="54"/>
      <c r="K47" s="30"/>
      <c r="L47" s="54"/>
      <c r="M47" s="31"/>
      <c r="N47" s="89">
        <f t="shared" si="2"/>
        <v>1900</v>
      </c>
      <c r="O47" s="75"/>
      <c r="P47" s="75" t="e">
        <f t="shared" si="3"/>
        <v>#N/A</v>
      </c>
      <c r="Q47" s="75" t="e">
        <f t="shared" si="4"/>
        <v>#N/A</v>
      </c>
      <c r="R47" s="75" t="e">
        <f t="shared" si="0"/>
        <v>#N/A</v>
      </c>
      <c r="T47" s="74"/>
      <c r="U47" s="74"/>
      <c r="AC47" s="98"/>
      <c r="AD47" s="24"/>
      <c r="AE47" s="24"/>
      <c r="AF47" s="24"/>
    </row>
    <row r="48" spans="2:32">
      <c r="B48" s="51">
        <v>20</v>
      </c>
      <c r="C48" s="85"/>
      <c r="D48" s="30"/>
      <c r="E48" s="97"/>
      <c r="F48" s="85"/>
      <c r="G48" s="54"/>
      <c r="H48" s="30"/>
      <c r="I48" s="85" t="str">
        <f t="shared" si="1"/>
        <v/>
      </c>
      <c r="J48" s="54"/>
      <c r="K48" s="30"/>
      <c r="L48" s="54"/>
      <c r="M48" s="31"/>
      <c r="N48" s="89">
        <f t="shared" si="2"/>
        <v>1900</v>
      </c>
      <c r="O48" s="75"/>
      <c r="P48" s="75" t="e">
        <f t="shared" si="3"/>
        <v>#N/A</v>
      </c>
      <c r="Q48" s="75" t="e">
        <f t="shared" si="4"/>
        <v>#N/A</v>
      </c>
      <c r="R48" s="75" t="e">
        <f t="shared" si="0"/>
        <v>#N/A</v>
      </c>
      <c r="T48" s="74"/>
      <c r="U48" s="74"/>
      <c r="AC48" s="98"/>
      <c r="AD48" s="24"/>
      <c r="AE48" s="24"/>
      <c r="AF48" s="24"/>
    </row>
    <row r="49" spans="2:32">
      <c r="B49" s="51">
        <v>21</v>
      </c>
      <c r="C49" s="85"/>
      <c r="D49" s="30"/>
      <c r="E49" s="97"/>
      <c r="F49" s="85"/>
      <c r="G49" s="54"/>
      <c r="H49" s="30"/>
      <c r="I49" s="85" t="str">
        <f t="shared" si="1"/>
        <v/>
      </c>
      <c r="J49" s="54"/>
      <c r="K49" s="30"/>
      <c r="L49" s="54"/>
      <c r="M49" s="31"/>
      <c r="N49" s="89">
        <f t="shared" si="2"/>
        <v>1900</v>
      </c>
      <c r="O49" s="75"/>
      <c r="P49" s="75" t="e">
        <f t="shared" si="3"/>
        <v>#N/A</v>
      </c>
      <c r="Q49" s="75" t="e">
        <f t="shared" si="4"/>
        <v>#N/A</v>
      </c>
      <c r="R49" s="75" t="e">
        <f t="shared" si="0"/>
        <v>#N/A</v>
      </c>
      <c r="T49" s="74"/>
      <c r="U49" s="74"/>
      <c r="AC49" s="98"/>
      <c r="AD49" s="24"/>
      <c r="AE49" s="24"/>
      <c r="AF49" s="24"/>
    </row>
    <row r="50" spans="2:32">
      <c r="B50" s="51">
        <v>22</v>
      </c>
      <c r="C50" s="85"/>
      <c r="D50" s="30"/>
      <c r="E50" s="97"/>
      <c r="F50" s="85"/>
      <c r="G50" s="54"/>
      <c r="H50" s="30"/>
      <c r="I50" s="85" t="str">
        <f t="shared" si="1"/>
        <v/>
      </c>
      <c r="J50" s="54"/>
      <c r="K50" s="30"/>
      <c r="L50" s="54"/>
      <c r="M50" s="31"/>
      <c r="N50" s="89">
        <f t="shared" si="2"/>
        <v>1900</v>
      </c>
      <c r="O50" s="75"/>
      <c r="P50" s="75" t="e">
        <f t="shared" si="3"/>
        <v>#N/A</v>
      </c>
      <c r="Q50" s="75" t="e">
        <f t="shared" si="4"/>
        <v>#N/A</v>
      </c>
      <c r="R50" s="75" t="e">
        <f t="shared" si="0"/>
        <v>#N/A</v>
      </c>
      <c r="T50" s="74"/>
      <c r="U50" s="74"/>
      <c r="AC50" s="98"/>
      <c r="AD50" s="24"/>
      <c r="AE50" s="24"/>
      <c r="AF50" s="24"/>
    </row>
    <row r="51" spans="2:32">
      <c r="B51" s="51">
        <v>23</v>
      </c>
      <c r="C51" s="85"/>
      <c r="D51" s="30"/>
      <c r="E51" s="97"/>
      <c r="F51" s="85"/>
      <c r="G51" s="54"/>
      <c r="H51" s="30"/>
      <c r="I51" s="85" t="str">
        <f t="shared" si="1"/>
        <v/>
      </c>
      <c r="J51" s="54"/>
      <c r="K51" s="30"/>
      <c r="L51" s="54"/>
      <c r="M51" s="31"/>
      <c r="N51" s="89">
        <f t="shared" si="2"/>
        <v>1900</v>
      </c>
      <c r="O51" s="75"/>
      <c r="P51" s="75" t="e">
        <f t="shared" si="3"/>
        <v>#N/A</v>
      </c>
      <c r="Q51" s="75" t="e">
        <f t="shared" si="4"/>
        <v>#N/A</v>
      </c>
      <c r="R51" s="75" t="e">
        <f t="shared" si="0"/>
        <v>#N/A</v>
      </c>
      <c r="T51" s="74"/>
      <c r="U51" s="74"/>
      <c r="AC51" s="98"/>
      <c r="AD51" s="24"/>
      <c r="AE51" s="24"/>
      <c r="AF51" s="24"/>
    </row>
    <row r="52" spans="2:32">
      <c r="B52" s="51">
        <v>24</v>
      </c>
      <c r="C52" s="85"/>
      <c r="D52" s="30"/>
      <c r="E52" s="97"/>
      <c r="F52" s="85"/>
      <c r="G52" s="54"/>
      <c r="H52" s="30"/>
      <c r="I52" s="85" t="str">
        <f t="shared" si="1"/>
        <v/>
      </c>
      <c r="J52" s="54"/>
      <c r="K52" s="30"/>
      <c r="L52" s="54"/>
      <c r="M52" s="31"/>
      <c r="N52" s="89">
        <f t="shared" si="2"/>
        <v>1900</v>
      </c>
      <c r="O52" s="75"/>
      <c r="P52" s="75" t="e">
        <f t="shared" si="3"/>
        <v>#N/A</v>
      </c>
      <c r="Q52" s="75" t="e">
        <f t="shared" si="4"/>
        <v>#N/A</v>
      </c>
      <c r="R52" s="75" t="e">
        <f t="shared" si="0"/>
        <v>#N/A</v>
      </c>
      <c r="T52" s="74"/>
      <c r="U52" s="74"/>
      <c r="AC52" s="98"/>
      <c r="AD52" s="24"/>
      <c r="AE52" s="24"/>
      <c r="AF52" s="24"/>
    </row>
    <row r="53" spans="2:32">
      <c r="B53" s="51">
        <v>25</v>
      </c>
      <c r="C53" s="85"/>
      <c r="D53" s="30"/>
      <c r="E53" s="97"/>
      <c r="F53" s="85"/>
      <c r="G53" s="54"/>
      <c r="H53" s="30"/>
      <c r="I53" s="85" t="str">
        <f t="shared" si="1"/>
        <v/>
      </c>
      <c r="J53" s="54"/>
      <c r="K53" s="30"/>
      <c r="L53" s="54"/>
      <c r="M53" s="31"/>
      <c r="N53" s="89">
        <f t="shared" si="2"/>
        <v>1900</v>
      </c>
      <c r="O53" s="75"/>
      <c r="P53" s="75" t="e">
        <f t="shared" si="3"/>
        <v>#N/A</v>
      </c>
      <c r="Q53" s="75" t="e">
        <f t="shared" si="4"/>
        <v>#N/A</v>
      </c>
      <c r="R53" s="75" t="e">
        <f t="shared" si="0"/>
        <v>#N/A</v>
      </c>
      <c r="T53" s="74"/>
      <c r="U53" s="74"/>
      <c r="AC53" s="98"/>
      <c r="AD53" s="24"/>
      <c r="AE53" s="24"/>
      <c r="AF53" s="24"/>
    </row>
    <row r="54" spans="2:32">
      <c r="B54" s="51">
        <v>26</v>
      </c>
      <c r="C54" s="85"/>
      <c r="D54" s="30"/>
      <c r="E54" s="97"/>
      <c r="F54" s="85"/>
      <c r="G54" s="54"/>
      <c r="H54" s="30"/>
      <c r="I54" s="85" t="str">
        <f t="shared" si="1"/>
        <v/>
      </c>
      <c r="J54" s="54"/>
      <c r="K54" s="30"/>
      <c r="L54" s="54"/>
      <c r="M54" s="31"/>
      <c r="N54" s="89">
        <f t="shared" si="2"/>
        <v>1900</v>
      </c>
      <c r="O54" s="75"/>
      <c r="P54" s="75" t="e">
        <f t="shared" si="3"/>
        <v>#N/A</v>
      </c>
      <c r="Q54" s="75" t="e">
        <f t="shared" si="4"/>
        <v>#N/A</v>
      </c>
      <c r="R54" s="75" t="e">
        <f t="shared" si="0"/>
        <v>#N/A</v>
      </c>
      <c r="T54" s="74"/>
      <c r="U54" s="74"/>
      <c r="AC54" s="98"/>
      <c r="AD54" s="24"/>
      <c r="AE54" s="24"/>
      <c r="AF54" s="24"/>
    </row>
    <row r="55" spans="2:32">
      <c r="B55" s="51">
        <v>27</v>
      </c>
      <c r="C55" s="85"/>
      <c r="D55" s="30"/>
      <c r="E55" s="97"/>
      <c r="F55" s="85"/>
      <c r="G55" s="54"/>
      <c r="H55" s="30"/>
      <c r="I55" s="85" t="str">
        <f t="shared" si="1"/>
        <v/>
      </c>
      <c r="J55" s="54"/>
      <c r="K55" s="30"/>
      <c r="L55" s="54"/>
      <c r="M55" s="31"/>
      <c r="N55" s="89">
        <f t="shared" si="2"/>
        <v>1900</v>
      </c>
      <c r="O55" s="75"/>
      <c r="P55" s="75" t="e">
        <f t="shared" si="3"/>
        <v>#N/A</v>
      </c>
      <c r="Q55" s="75" t="e">
        <f t="shared" si="4"/>
        <v>#N/A</v>
      </c>
      <c r="R55" s="75" t="e">
        <f t="shared" si="0"/>
        <v>#N/A</v>
      </c>
      <c r="T55" s="74"/>
      <c r="U55" s="74"/>
      <c r="AC55" s="98"/>
      <c r="AD55" s="24"/>
      <c r="AE55" s="24"/>
      <c r="AF55" s="24"/>
    </row>
    <row r="56" spans="2:32">
      <c r="B56" s="51">
        <v>28</v>
      </c>
      <c r="C56" s="85"/>
      <c r="D56" s="30"/>
      <c r="E56" s="97"/>
      <c r="F56" s="85"/>
      <c r="G56" s="54"/>
      <c r="H56" s="30"/>
      <c r="I56" s="85" t="str">
        <f t="shared" si="1"/>
        <v/>
      </c>
      <c r="J56" s="54"/>
      <c r="K56" s="30"/>
      <c r="L56" s="54"/>
      <c r="M56" s="31"/>
      <c r="N56" s="89">
        <f t="shared" si="2"/>
        <v>1900</v>
      </c>
      <c r="O56" s="75"/>
      <c r="P56" s="75" t="e">
        <f t="shared" si="3"/>
        <v>#N/A</v>
      </c>
      <c r="Q56" s="75" t="e">
        <f t="shared" si="4"/>
        <v>#N/A</v>
      </c>
      <c r="R56" s="75" t="e">
        <f t="shared" si="0"/>
        <v>#N/A</v>
      </c>
      <c r="T56" s="74"/>
      <c r="U56" s="74"/>
    </row>
    <row r="57" spans="2:32">
      <c r="B57" s="51">
        <v>29</v>
      </c>
      <c r="C57" s="85"/>
      <c r="D57" s="30"/>
      <c r="E57" s="97"/>
      <c r="F57" s="85"/>
      <c r="G57" s="54"/>
      <c r="H57" s="30"/>
      <c r="I57" s="85" t="str">
        <f t="shared" si="1"/>
        <v/>
      </c>
      <c r="J57" s="54"/>
      <c r="K57" s="30"/>
      <c r="L57" s="54"/>
      <c r="M57" s="31"/>
      <c r="N57" s="89">
        <f t="shared" si="2"/>
        <v>1900</v>
      </c>
      <c r="O57" s="75"/>
      <c r="P57" s="75" t="e">
        <f t="shared" si="3"/>
        <v>#N/A</v>
      </c>
      <c r="Q57" s="75" t="e">
        <f t="shared" si="4"/>
        <v>#N/A</v>
      </c>
      <c r="R57" s="75" t="e">
        <f t="shared" si="0"/>
        <v>#N/A</v>
      </c>
      <c r="T57" s="74"/>
      <c r="U57" s="74"/>
    </row>
    <row r="58" spans="2:32">
      <c r="B58" s="51">
        <v>30</v>
      </c>
      <c r="C58" s="85"/>
      <c r="D58" s="30"/>
      <c r="E58" s="97"/>
      <c r="F58" s="85"/>
      <c r="G58" s="54"/>
      <c r="H58" s="30"/>
      <c r="I58" s="85" t="str">
        <f t="shared" si="1"/>
        <v/>
      </c>
      <c r="J58" s="54"/>
      <c r="K58" s="30"/>
      <c r="L58" s="54"/>
      <c r="M58" s="31"/>
      <c r="N58" s="89">
        <f t="shared" si="2"/>
        <v>1900</v>
      </c>
      <c r="O58" s="75"/>
      <c r="P58" s="75" t="e">
        <f t="shared" si="3"/>
        <v>#N/A</v>
      </c>
      <c r="Q58" s="75" t="e">
        <f t="shared" si="4"/>
        <v>#N/A</v>
      </c>
      <c r="R58" s="75" t="e">
        <f t="shared" si="0"/>
        <v>#N/A</v>
      </c>
      <c r="T58" s="74"/>
      <c r="U58" s="74"/>
    </row>
    <row r="59" spans="2:32">
      <c r="B59" s="51">
        <v>31</v>
      </c>
      <c r="C59" s="85"/>
      <c r="D59" s="30"/>
      <c r="E59" s="97"/>
      <c r="F59" s="85"/>
      <c r="G59" s="54"/>
      <c r="H59" s="30"/>
      <c r="I59" s="85" t="str">
        <f t="shared" si="1"/>
        <v/>
      </c>
      <c r="J59" s="54"/>
      <c r="K59" s="30"/>
      <c r="L59" s="54"/>
      <c r="M59" s="31"/>
      <c r="N59" s="89">
        <f t="shared" si="2"/>
        <v>1900</v>
      </c>
      <c r="O59" s="75"/>
      <c r="P59" s="75" t="e">
        <f t="shared" si="3"/>
        <v>#N/A</v>
      </c>
      <c r="Q59" s="75" t="e">
        <f t="shared" si="4"/>
        <v>#N/A</v>
      </c>
      <c r="R59" s="75" t="e">
        <f t="shared" si="0"/>
        <v>#N/A</v>
      </c>
      <c r="T59" s="74"/>
      <c r="U59" s="74"/>
    </row>
    <row r="60" spans="2:32">
      <c r="B60" s="51">
        <v>32</v>
      </c>
      <c r="C60" s="85"/>
      <c r="D60" s="30"/>
      <c r="E60" s="97"/>
      <c r="F60" s="85"/>
      <c r="G60" s="54"/>
      <c r="H60" s="30"/>
      <c r="I60" s="85" t="str">
        <f t="shared" si="1"/>
        <v/>
      </c>
      <c r="J60" s="54"/>
      <c r="K60" s="30"/>
      <c r="L60" s="54"/>
      <c r="M60" s="31"/>
      <c r="N60" s="89">
        <f t="shared" si="2"/>
        <v>1900</v>
      </c>
      <c r="O60" s="75"/>
      <c r="P60" s="75" t="e">
        <f t="shared" si="3"/>
        <v>#N/A</v>
      </c>
      <c r="Q60" s="75" t="e">
        <f t="shared" si="4"/>
        <v>#N/A</v>
      </c>
      <c r="R60" s="75" t="e">
        <f t="shared" si="0"/>
        <v>#N/A</v>
      </c>
      <c r="T60" s="74"/>
      <c r="U60" s="74"/>
    </row>
    <row r="61" spans="2:32">
      <c r="B61" s="51">
        <v>33</v>
      </c>
      <c r="C61" s="85"/>
      <c r="D61" s="30"/>
      <c r="E61" s="97"/>
      <c r="F61" s="85"/>
      <c r="G61" s="54"/>
      <c r="H61" s="30"/>
      <c r="I61" s="85" t="str">
        <f t="shared" si="1"/>
        <v/>
      </c>
      <c r="J61" s="54"/>
      <c r="K61" s="30"/>
      <c r="L61" s="54"/>
      <c r="M61" s="31"/>
      <c r="N61" s="89">
        <f t="shared" si="2"/>
        <v>1900</v>
      </c>
      <c r="O61" s="75"/>
      <c r="P61" s="75" t="e">
        <f t="shared" si="3"/>
        <v>#N/A</v>
      </c>
      <c r="Q61" s="75" t="e">
        <f t="shared" si="4"/>
        <v>#N/A</v>
      </c>
      <c r="R61" s="75" t="e">
        <f t="shared" si="0"/>
        <v>#N/A</v>
      </c>
      <c r="T61" s="74"/>
      <c r="U61" s="74"/>
    </row>
    <row r="62" spans="2:32">
      <c r="B62" s="51">
        <v>34</v>
      </c>
      <c r="C62" s="85"/>
      <c r="D62" s="30"/>
      <c r="E62" s="97"/>
      <c r="F62" s="85"/>
      <c r="G62" s="54"/>
      <c r="H62" s="30"/>
      <c r="I62" s="85" t="str">
        <f t="shared" si="1"/>
        <v/>
      </c>
      <c r="J62" s="54"/>
      <c r="K62" s="30"/>
      <c r="L62" s="54"/>
      <c r="M62" s="31"/>
      <c r="N62" s="89">
        <f t="shared" si="2"/>
        <v>1900</v>
      </c>
      <c r="O62" s="75"/>
      <c r="P62" s="75" t="e">
        <f t="shared" si="3"/>
        <v>#N/A</v>
      </c>
      <c r="Q62" s="75" t="e">
        <f t="shared" si="4"/>
        <v>#N/A</v>
      </c>
      <c r="R62" s="75" t="e">
        <f t="shared" si="0"/>
        <v>#N/A</v>
      </c>
      <c r="T62" s="74"/>
      <c r="U62" s="74"/>
    </row>
    <row r="63" spans="2:32">
      <c r="B63" s="51">
        <v>35</v>
      </c>
      <c r="C63" s="85"/>
      <c r="D63" s="30"/>
      <c r="E63" s="97"/>
      <c r="F63" s="85"/>
      <c r="G63" s="54"/>
      <c r="H63" s="30"/>
      <c r="I63" s="85" t="str">
        <f t="shared" si="1"/>
        <v/>
      </c>
      <c r="J63" s="54"/>
      <c r="K63" s="30"/>
      <c r="L63" s="54"/>
      <c r="M63" s="31"/>
      <c r="N63" s="89">
        <f t="shared" si="2"/>
        <v>1900</v>
      </c>
      <c r="O63" s="75"/>
      <c r="P63" s="75" t="e">
        <f t="shared" si="3"/>
        <v>#N/A</v>
      </c>
      <c r="Q63" s="75" t="e">
        <f t="shared" si="4"/>
        <v>#N/A</v>
      </c>
      <c r="R63" s="75" t="e">
        <f t="shared" si="0"/>
        <v>#N/A</v>
      </c>
      <c r="T63" s="74"/>
      <c r="U63" s="74"/>
    </row>
    <row r="64" spans="2:32">
      <c r="B64" s="51">
        <v>36</v>
      </c>
      <c r="C64" s="85"/>
      <c r="D64" s="30"/>
      <c r="E64" s="97"/>
      <c r="F64" s="85"/>
      <c r="G64" s="54"/>
      <c r="H64" s="30"/>
      <c r="I64" s="85" t="str">
        <f t="shared" si="1"/>
        <v/>
      </c>
      <c r="J64" s="54"/>
      <c r="K64" s="30"/>
      <c r="L64" s="54"/>
      <c r="M64" s="31"/>
      <c r="N64" s="89">
        <f t="shared" si="2"/>
        <v>1900</v>
      </c>
      <c r="O64" s="75"/>
      <c r="P64" s="75" t="e">
        <f t="shared" si="3"/>
        <v>#N/A</v>
      </c>
      <c r="Q64" s="75" t="e">
        <f t="shared" si="4"/>
        <v>#N/A</v>
      </c>
      <c r="R64" s="75" t="e">
        <f t="shared" si="0"/>
        <v>#N/A</v>
      </c>
      <c r="T64" s="74"/>
      <c r="U64" s="74"/>
    </row>
    <row r="65" spans="1:46">
      <c r="B65" s="51">
        <v>37</v>
      </c>
      <c r="C65" s="85"/>
      <c r="D65" s="30"/>
      <c r="E65" s="97">
        <v>42005</v>
      </c>
      <c r="F65" s="85"/>
      <c r="G65" s="54"/>
      <c r="H65" s="30"/>
      <c r="I65" s="85" t="str">
        <f t="shared" si="1"/>
        <v>POUSSINS</v>
      </c>
      <c r="J65" s="54"/>
      <c r="K65" s="30"/>
      <c r="L65" s="54"/>
      <c r="M65" s="31"/>
      <c r="N65" s="89">
        <f t="shared" si="2"/>
        <v>2015</v>
      </c>
      <c r="O65" s="75"/>
      <c r="P65" s="75" t="e">
        <f t="shared" si="3"/>
        <v>#N/A</v>
      </c>
      <c r="Q65" s="75" t="e">
        <f t="shared" si="4"/>
        <v>#N/A</v>
      </c>
      <c r="R65" s="75" t="e">
        <f t="shared" si="0"/>
        <v>#N/A</v>
      </c>
      <c r="T65" s="74"/>
      <c r="U65" s="74"/>
    </row>
    <row r="66" spans="1:46" ht="13.5" thickBot="1">
      <c r="B66" s="52">
        <v>38</v>
      </c>
      <c r="C66" s="86"/>
      <c r="D66" s="35"/>
      <c r="E66" s="97"/>
      <c r="F66" s="86"/>
      <c r="G66" s="68"/>
      <c r="H66" s="35"/>
      <c r="I66" s="86" t="str">
        <f t="shared" si="1"/>
        <v/>
      </c>
      <c r="J66" s="86"/>
      <c r="K66" s="35"/>
      <c r="L66" s="68"/>
      <c r="M66" s="36"/>
      <c r="N66" s="89">
        <f t="shared" si="2"/>
        <v>1900</v>
      </c>
      <c r="O66" s="75"/>
      <c r="P66" s="75" t="e">
        <f t="shared" si="3"/>
        <v>#N/A</v>
      </c>
      <c r="Q66" s="75" t="e">
        <f t="shared" si="4"/>
        <v>#N/A</v>
      </c>
      <c r="R66" s="75" t="e">
        <f t="shared" si="0"/>
        <v>#N/A</v>
      </c>
      <c r="T66" s="74"/>
      <c r="U66" s="74"/>
    </row>
    <row r="67" spans="1:46">
      <c r="O67" s="75"/>
      <c r="P67" s="75" t="e">
        <f t="shared" si="3"/>
        <v>#N/A</v>
      </c>
      <c r="Q67" s="75"/>
      <c r="T67" s="74"/>
      <c r="U67" s="74"/>
    </row>
    <row r="68" spans="1:46" ht="15">
      <c r="A68" s="12"/>
      <c r="B68" s="24"/>
      <c r="C68" s="12"/>
      <c r="D68" s="12"/>
      <c r="E68" s="12"/>
      <c r="F68" s="12"/>
      <c r="G68" s="12"/>
      <c r="H68" s="12"/>
      <c r="J68" s="108"/>
      <c r="K68" s="108"/>
      <c r="O68" s="75"/>
      <c r="P68" s="75"/>
      <c r="Q68" s="75"/>
      <c r="T68" s="74"/>
      <c r="U68" s="74"/>
    </row>
    <row r="69" spans="1:46">
      <c r="B69" s="25"/>
      <c r="J69" s="12"/>
      <c r="O69" s="75"/>
      <c r="P69" s="75"/>
      <c r="Q69" s="75"/>
      <c r="T69" s="74"/>
      <c r="U69" s="74"/>
    </row>
    <row r="70" spans="1:46">
      <c r="D70" s="71"/>
      <c r="E70" s="71"/>
      <c r="J70" s="11"/>
      <c r="K70" s="11"/>
      <c r="U70" s="74"/>
    </row>
    <row r="71" spans="1:46" s="24" customFormat="1">
      <c r="A71" s="1"/>
      <c r="B71" s="1"/>
      <c r="C71" s="1"/>
      <c r="D71" s="71"/>
      <c r="E71" s="71"/>
      <c r="F71" s="1"/>
      <c r="G71" s="1"/>
      <c r="H71" s="1"/>
      <c r="I71" s="1"/>
      <c r="J71" s="11"/>
      <c r="K71" s="11"/>
      <c r="L71"/>
      <c r="M71"/>
      <c r="N71" s="4"/>
      <c r="O71" s="74"/>
      <c r="P71" s="74"/>
      <c r="Q71" s="74"/>
      <c r="R71" s="74"/>
      <c r="S71" s="75"/>
      <c r="T71" s="75"/>
      <c r="U71" s="74"/>
      <c r="V71" s="74"/>
      <c r="W71" s="75"/>
      <c r="X71" s="75"/>
      <c r="Y71" s="75"/>
      <c r="Z71" s="75"/>
      <c r="AA71" s="75"/>
      <c r="AB71" s="75"/>
      <c r="AC71" s="75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</row>
    <row r="72" spans="1:46">
      <c r="D72" s="26"/>
      <c r="E72" s="71"/>
      <c r="J72" s="11"/>
      <c r="K72" s="73"/>
    </row>
    <row r="73" spans="1:46">
      <c r="D73" s="71"/>
      <c r="E73" s="71"/>
      <c r="J73" s="11"/>
      <c r="K73" s="11"/>
      <c r="O73" s="74" t="s">
        <v>42</v>
      </c>
    </row>
    <row r="74" spans="1:46">
      <c r="D74" s="71"/>
      <c r="E74" s="71"/>
      <c r="J74" s="11"/>
      <c r="K74" s="11"/>
      <c r="O74" s="74" t="s">
        <v>45</v>
      </c>
    </row>
    <row r="75" spans="1:46">
      <c r="D75" s="72"/>
      <c r="E75" s="71"/>
      <c r="J75" s="11"/>
      <c r="K75" s="6"/>
      <c r="O75" s="74" t="s">
        <v>8</v>
      </c>
    </row>
    <row r="76" spans="1:46">
      <c r="D76" s="26"/>
      <c r="E76" s="71"/>
      <c r="J76" s="11"/>
      <c r="K76" s="73"/>
      <c r="O76" s="74" t="s">
        <v>36</v>
      </c>
    </row>
    <row r="77" spans="1:46">
      <c r="D77" s="71"/>
      <c r="E77" s="71"/>
      <c r="J77" s="11"/>
      <c r="K77" s="11"/>
      <c r="O77" s="74" t="s">
        <v>10</v>
      </c>
    </row>
    <row r="78" spans="1:46">
      <c r="D78" s="72"/>
      <c r="E78" s="71"/>
      <c r="J78" s="11"/>
      <c r="K78" s="6"/>
    </row>
    <row r="79" spans="1:46">
      <c r="D79" s="72"/>
      <c r="E79" s="71"/>
      <c r="J79" s="11"/>
      <c r="K79" s="6"/>
    </row>
    <row r="80" spans="1:46">
      <c r="J80" s="11"/>
      <c r="K80" s="11"/>
      <c r="O80" s="74" t="s">
        <v>42</v>
      </c>
    </row>
    <row r="81" spans="15:15">
      <c r="O81" s="74" t="s">
        <v>8</v>
      </c>
    </row>
    <row r="82" spans="15:15">
      <c r="O82" s="74" t="s">
        <v>10</v>
      </c>
    </row>
    <row r="83" spans="15:15">
      <c r="O83" s="74" t="s">
        <v>46</v>
      </c>
    </row>
    <row r="84" spans="15:15">
      <c r="O84" s="74" t="s">
        <v>41</v>
      </c>
    </row>
    <row r="85" spans="15:15">
      <c r="O85" s="74" t="s">
        <v>47</v>
      </c>
    </row>
    <row r="88" spans="15:15">
      <c r="O88" s="74" t="s">
        <v>42</v>
      </c>
    </row>
    <row r="89" spans="15:15">
      <c r="O89" s="74" t="s">
        <v>8</v>
      </c>
    </row>
    <row r="90" spans="15:15">
      <c r="O90" s="74" t="s">
        <v>10</v>
      </c>
    </row>
    <row r="91" spans="15:15">
      <c r="O91" s="74" t="s">
        <v>41</v>
      </c>
    </row>
    <row r="92" spans="15:15">
      <c r="O92" s="74" t="s">
        <v>43</v>
      </c>
    </row>
    <row r="93" spans="15:15">
      <c r="O93" s="74" t="s">
        <v>48</v>
      </c>
    </row>
    <row r="94" spans="15:15">
      <c r="O94" s="74" t="s">
        <v>11</v>
      </c>
    </row>
  </sheetData>
  <sheetProtection selectLockedCells="1"/>
  <mergeCells count="7">
    <mergeCell ref="J68:K68"/>
    <mergeCell ref="D20:F20"/>
    <mergeCell ref="E3:H3"/>
    <mergeCell ref="D16:F16"/>
    <mergeCell ref="H16:J16"/>
    <mergeCell ref="H18:J18"/>
    <mergeCell ref="D18:F18"/>
  </mergeCells>
  <dataValidations xWindow="269" yWindow="599" count="13">
    <dataValidation type="list" allowBlank="1" showInputMessage="1" showErrorMessage="1" promptTitle="Catégorie" prompt="La catégorie age doit être renseignée en premier:_x000a_Pupilles 8 à 9 ans_x000a_Avenirs 10 à 13 ans_x000a_Espoirs 14 à 17 ans" sqref="J26:J28">
      <formula1>INDIRECT(K26)</formula1>
    </dataValidation>
    <dataValidation type="list" showInputMessage="1" showErrorMessage="1" errorTitle="Attention" error="Vous devez selectionner votre choix dans la liste déroulante." promptTitle="Grade" prompt="La colonne _x000a_&quot;Catégorie (grade)&quot; doit être renseignée en premier." sqref="K29:K66">
      <formula1>INDIRECT(P29)</formula1>
    </dataValidation>
    <dataValidation type="list" showErrorMessage="1" errorTitle="Attention" error="Vous devez selectionner votre choix dans la liste déroulante." promptTitle="Catégorie (grade)" prompt="La colonne _x000a_&quot;Catégorie (age ou poids)&quot; doit être renseignée en premier:_x000a_Pupilles 8 à 9 ans_x000a_Avenirs 10 à 13 ans_x000a_Espoirs 14 à 16 ans_x000a_Catégorie de poids pour le Goshin uniquement" sqref="J29:J66">
      <formula1>INDIRECT(I29)</formula1>
    </dataValidation>
    <dataValidation type="list" allowBlank="1" showInputMessage="1" showErrorMessage="1" sqref="M26:M66 N26:N28">
      <formula1>$N$4:$N$5</formula1>
    </dataValidation>
    <dataValidation type="list" allowBlank="1" showInputMessage="1" showErrorMessage="1" sqref="I26:I28">
      <formula1>$O$4:$O$6</formula1>
    </dataValidation>
    <dataValidation type="list" allowBlank="1" showInputMessage="1" showErrorMessage="1" sqref="K26:K28">
      <formula1>$R$4:$R$14</formula1>
    </dataValidation>
    <dataValidation type="list" allowBlank="1" showInputMessage="1" showErrorMessage="1" promptTitle="Aide:" prompt="Reservé aux Pupilles" sqref="F29:F66">
      <formula1>$S$4:$S$5</formula1>
    </dataValidation>
    <dataValidation type="date" errorStyle="warning" allowBlank="1" showInputMessage="1" showErrorMessage="1" errorTitle="Erreur de date" error="Date comprise entre le:_x000a_01/01/2005_x000a_et_x000a_31/12/2015" promptTitle="Format" prompt="JJ/MM/AAAA" sqref="E43:E66">
      <formula1>38353</formula1>
      <formula2>42369</formula2>
    </dataValidation>
    <dataValidation type="list" allowBlank="1" showInputMessage="1" showErrorMessage="1" promptTitle="Aide:" prompt="Ouvert à tous." sqref="D29:D66">
      <formula1>$S$4:$S$5</formula1>
    </dataValidation>
    <dataValidation showErrorMessage="1" errorTitle="Attention" error="Vous devez selectionner votre choix dans la liste déroulante." promptTitle="Catégorie (age ou poids)" prompt="Pupilles 8 à 9 ans_x000a_Avenirs 10 à 13 ans_x000a_Espoirs 14 à 16 ans_x000a_Pour le Goshin Shobu uniquement_x000a_- 35 kg_x000a_35 kg à 45 kg_x000a_+ 45 kg" sqref="I29:I66"/>
    <dataValidation type="list" allowBlank="1" showInputMessage="1" showErrorMessage="1" sqref="D26:D28 F26:F28">
      <formula1>$S$4:$S$5</formula1>
    </dataValidation>
    <dataValidation allowBlank="1" showInputMessage="1" showErrorMessage="1" promptTitle="Aide:" prompt="Mettez ici le numéro de l'équipier pour_x000a_les epreuves:_x000a_Kata Equipe_x000a_Self" sqref="C29:C66"/>
    <dataValidation type="date" errorStyle="warning" allowBlank="1" showInputMessage="1" showErrorMessage="1" errorTitle="Erreur de date" error="Date comprise entre le:_x000a_01/01/2005_x000a_et_x000a_31/12/2015" promptTitle="Format" prompt="JJ/MM/AAAA" sqref="E29:E42">
      <formula1>38353</formula1>
      <formula2>42369</formula2>
    </dataValidation>
  </dataValidations>
  <hyperlinks>
    <hyperlink ref="E10:I10" r:id="rId1" display="Email : competition@nihon-tai-jitsu.fr"/>
    <hyperlink ref="G12" r:id="rId2"/>
    <hyperlink ref="G13" r:id="rId3"/>
    <hyperlink ref="G9" r:id="rId4" display="Email : competition@nihon-tai-jitsu.fr"/>
  </hyperlinks>
  <pageMargins left="0.70866141732283472" right="0.70866141732283472" top="0.74803149606299213" bottom="0.74803149606299213" header="0.31496062992125984" footer="0.31496062992125984"/>
  <pageSetup paperSize="9" scale="54" orientation="landscape" r:id="rId5"/>
  <ignoredErrors>
    <ignoredError sqref="R29:R66" evalError="1"/>
  </ignoredErrors>
  <drawing r:id="rId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0" sqref="C20"/>
    </sheetView>
  </sheetViews>
  <sheetFormatPr baseColWidth="10" defaultRowHeight="12.75"/>
  <sheetData/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>
      <selection activeCell="J18" sqref="J18"/>
    </sheetView>
  </sheetViews>
  <sheetFormatPr baseColWidth="10" defaultRowHeight="12.75"/>
  <sheetData/>
  <sheetProtection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27</vt:i4>
      </vt:variant>
    </vt:vector>
  </HeadingPairs>
  <TitlesOfParts>
    <vt:vector size="31" baseType="lpstr">
      <vt:lpstr>Adultes</vt:lpstr>
      <vt:lpstr>Enfants</vt:lpstr>
      <vt:lpstr>Catégories et kata Adultes</vt:lpstr>
      <vt:lpstr>Catégories et kata enfants</vt:lpstr>
      <vt:lpstr>A</vt:lpstr>
      <vt:lpstr>AJ</vt:lpstr>
      <vt:lpstr>AJO</vt:lpstr>
      <vt:lpstr>AOV</vt:lpstr>
      <vt:lpstr>AVB</vt:lpstr>
      <vt:lpstr>Avenirs</vt:lpstr>
      <vt:lpstr>BBJ</vt:lpstr>
      <vt:lpstr>BJ</vt:lpstr>
      <vt:lpstr>BJO</vt:lpstr>
      <vt:lpstr>E</vt:lpstr>
      <vt:lpstr>EJO</vt:lpstr>
      <vt:lpstr>Espoirs</vt:lpstr>
      <vt:lpstr>EVB</vt:lpstr>
      <vt:lpstr>EVM</vt:lpstr>
      <vt:lpstr>GOSBV</vt:lpstr>
      <vt:lpstr>Goshin</vt:lpstr>
      <vt:lpstr>GOVM</vt:lpstr>
      <vt:lpstr>MN</vt:lpstr>
      <vt:lpstr>open</vt:lpstr>
      <vt:lpstr>P</vt:lpstr>
      <vt:lpstr>PBJ</vt:lpstr>
      <vt:lpstr>PJO</vt:lpstr>
      <vt:lpstr>POUSSINS</vt:lpstr>
      <vt:lpstr>Pupilles</vt:lpstr>
      <vt:lpstr>VB</vt:lpstr>
      <vt:lpstr>Adultes!Zone_d_impression</vt:lpstr>
      <vt:lpstr>Enfants!Zone_d_impression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EFNTJ</cp:lastModifiedBy>
  <cp:lastPrinted>2013-12-20T21:56:42Z</cp:lastPrinted>
  <dcterms:created xsi:type="dcterms:W3CDTF">2013-12-20T21:03:56Z</dcterms:created>
  <dcterms:modified xsi:type="dcterms:W3CDTF">2022-04-27T09:22:34Z</dcterms:modified>
</cp:coreProperties>
</file>